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KOTŁY\2. REGULAMIN NABORU WNIOSKÓW\10. Regulamin naboru wniosków_KOTŁY_11.05.2020 - wersja 10\"/>
    </mc:Choice>
  </mc:AlternateContent>
  <bookViews>
    <workbookView xWindow="0" yWindow="0" windowWidth="10995" windowHeight="11205"/>
  </bookViews>
  <sheets>
    <sheet name="Arkusz1" sheetId="1" r:id="rId1"/>
  </sheets>
  <definedNames>
    <definedName name="_xlnm.Print_Area" localSheetId="0">Arkusz1!$A$1:$AE$144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4" i="1" l="1"/>
  <c r="AA66" i="1" l="1"/>
  <c r="AA58" i="1" l="1"/>
  <c r="AA57" i="1"/>
  <c r="AA83" i="1" l="1"/>
  <c r="AA82" i="1"/>
  <c r="AA81" i="1"/>
  <c r="AA80" i="1"/>
  <c r="AA79" i="1"/>
  <c r="AA78" i="1"/>
  <c r="AA88" i="1"/>
  <c r="AA87" i="1"/>
  <c r="AA86" i="1"/>
  <c r="AA75" i="1"/>
  <c r="AA74" i="1"/>
  <c r="AA73" i="1"/>
  <c r="AA72" i="1"/>
  <c r="AA71" i="1"/>
  <c r="AA70" i="1"/>
  <c r="AA69" i="1"/>
  <c r="AA68" i="1"/>
  <c r="AA67" i="1"/>
  <c r="AA65" i="1"/>
  <c r="AA64" i="1"/>
  <c r="AA63" i="1"/>
  <c r="AA62" i="1"/>
  <c r="AA61" i="1"/>
  <c r="AA56" i="1"/>
  <c r="AA55" i="1"/>
  <c r="AA54" i="1"/>
  <c r="AA53" i="1"/>
  <c r="AA52" i="1"/>
  <c r="AA51" i="1"/>
  <c r="AA50" i="1"/>
  <c r="AA84" i="1" l="1"/>
  <c r="AA59" i="1"/>
  <c r="AA89" i="1"/>
  <c r="AA76" i="1"/>
  <c r="AA90" i="1" l="1"/>
  <c r="AA92" i="1" l="1"/>
  <c r="AA91" i="1"/>
</calcChain>
</file>

<file path=xl/sharedStrings.xml><?xml version="1.0" encoding="utf-8"?>
<sst xmlns="http://schemas.openxmlformats.org/spreadsheetml/2006/main" count="300" uniqueCount="247">
  <si>
    <t>Kod pocztowy</t>
  </si>
  <si>
    <t xml:space="preserve">Miejscowość </t>
  </si>
  <si>
    <t xml:space="preserve">Ulica numer budynku </t>
  </si>
  <si>
    <t xml:space="preserve">Gmina </t>
  </si>
  <si>
    <t xml:space="preserve">Telefon </t>
  </si>
  <si>
    <t xml:space="preserve">DANE ADRESOWE  BENEFICJENTA </t>
  </si>
  <si>
    <t>Adres        e-mail</t>
  </si>
  <si>
    <t>DANE ADRESOWE  BUDYNKU ZGŁASZANEGO DO PROJEKTU</t>
  </si>
  <si>
    <r>
      <rPr>
        <sz val="9"/>
        <color theme="1"/>
        <rFont val="Calibri"/>
        <family val="2"/>
        <charset val="238"/>
        <scheme val="minor"/>
      </rPr>
      <t xml:space="preserve">Imię i nazwisko osoby reprezentującej Beneficjenta Zbiorowego   </t>
    </r>
    <r>
      <rPr>
        <sz val="10"/>
        <color theme="1"/>
        <rFont val="Calibri"/>
        <family val="2"/>
        <charset val="238"/>
        <scheme val="minor"/>
      </rPr>
      <t xml:space="preserve">                          </t>
    </r>
    <r>
      <rPr>
        <sz val="8"/>
        <color theme="1"/>
        <rFont val="Calibri"/>
        <family val="2"/>
        <charset val="238"/>
        <scheme val="minor"/>
      </rPr>
      <t xml:space="preserve">(Spółdzielnia Mieszkaniowa, Wspólnota Mieszkaniowa,TBS, MZBM) </t>
    </r>
  </si>
  <si>
    <t>DANE TECHNICZNE BUDYNKU ZGŁASZANEGO DO PROJEKTU</t>
  </si>
  <si>
    <t xml:space="preserve">ROK BUDOWY </t>
  </si>
  <si>
    <t>ILOŚĆ KONTYGNACJI           [SZT]</t>
  </si>
  <si>
    <t>ILOŚĆ LOKALI MIESZKALNYCH      [SZT]</t>
  </si>
  <si>
    <t>POWIERZCHNIA OGRZEWANA LOKALI MIESZKALNYCH ZGŁOSZONYCH DO PROJEKTU  [M2]</t>
  </si>
  <si>
    <r>
      <t>KUBATURA  BUDYNKU ZGŁASZANEGO DO PROJEKTU [M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]</t>
    </r>
  </si>
  <si>
    <r>
      <t>POWIERZCHNIA OGRZEWANA BUDYNKU [M</t>
    </r>
    <r>
      <rPr>
        <vertAlign val="superscript"/>
        <sz val="8"/>
        <color theme="1"/>
        <rFont val="Calibri"/>
        <family val="2"/>
        <charset val="238"/>
        <scheme val="minor"/>
      </rPr>
      <t>2</t>
    </r>
    <r>
      <rPr>
        <sz val="8"/>
        <color theme="1"/>
        <rFont val="Calibri"/>
        <family val="2"/>
        <charset val="238"/>
        <scheme val="minor"/>
      </rPr>
      <t>]</t>
    </r>
  </si>
  <si>
    <t>TYP BUDYNKU</t>
  </si>
  <si>
    <t>BUDYNEK W TECHNOLOGII WIELKIEJ PŁYTY</t>
  </si>
  <si>
    <t xml:space="preserve">MUROWANY STAREGO TYPU             DO ROKU 2000 </t>
  </si>
  <si>
    <t>MUROWANY WSPÓŁCZESY       PO ROKU 2000</t>
  </si>
  <si>
    <t>DOCIEPLONE ŚCIANY</t>
  </si>
  <si>
    <t>DOCIEPLONE FUNDAMENTY</t>
  </si>
  <si>
    <t>DOCIEPLONY STROP</t>
  </si>
  <si>
    <t>DOCIEPLONY DACH</t>
  </si>
  <si>
    <t>BUDYNEK POSIADA AUDYT ENERGETYCZNY</t>
  </si>
  <si>
    <t>BUDYNEK POSIADA ŚWIADECTWO CHATAKTERYSTYKI ENERGETYCZNEJ</t>
  </si>
  <si>
    <t xml:space="preserve"> DOKUMENTACJĘ PROJEKTOWĄ BUDYNKU</t>
  </si>
  <si>
    <t xml:space="preserve">OPIS ISTNIEJĄCYCH ŹRÓDEŁ CIEPŁA </t>
  </si>
  <si>
    <t xml:space="preserve">MOC KOTŁOWNI </t>
  </si>
  <si>
    <t>KOTŁOWNIA GAZOWA  GAZ ZIEMNY</t>
  </si>
  <si>
    <t xml:space="preserve">ILOŚĆ KOTŁÓW </t>
  </si>
  <si>
    <t>KOTŁOWNIA NA OLEJ OPAŁOWY</t>
  </si>
  <si>
    <t xml:space="preserve">INDYWIDUALNY WĘZEŁ JEDNOFUNKCYJNY DO C.O. </t>
  </si>
  <si>
    <t>ILOŚĆ JEDNOFUNCYJNYCH  WĘZŁÓW DO C.O. W BUDYNKU</t>
  </si>
  <si>
    <t>WYMIENNIKI TYPU JAD</t>
  </si>
  <si>
    <t>WYMIENNIKI PŁYTOWE SKRĘCANE</t>
  </si>
  <si>
    <t xml:space="preserve">WYMIENNIKI PŁYTOWE LUTOWANE </t>
  </si>
  <si>
    <t>PRZYŁĄCZ CIEPŁOWNICZY Z KOTŁOWNI - NISKI PARAMETR</t>
  </si>
  <si>
    <t>PRZYŁĄCZ CIEPŁOWNICZY Z WĘZŁA GRUPOWEGO - NISKI PARAMETR</t>
  </si>
  <si>
    <t xml:space="preserve">OGRZEWANIE MIESZKAŃ  KOTŁY INDYWIDUALNE  </t>
  </si>
  <si>
    <t>WĘZEŁ CIEPŁOWNICZY OBJETY MONITORINGIEM</t>
  </si>
  <si>
    <t>WĘZEŁ CIEPŁOWNICZY BEZ MONITORINGU</t>
  </si>
  <si>
    <t xml:space="preserve">CIEPŁO Z SIECI MIEJSKIEJ </t>
  </si>
  <si>
    <t>WĘZEŁ CIEPŁOWNICZY WŁASNOŚĆ BENEFICJENTA  ZBIOROWEGO</t>
  </si>
  <si>
    <t xml:space="preserve">WĘZEŁ CIEPŁOWNICZY OPERATORA SIECI CIEPŁOWNICZEJ </t>
  </si>
  <si>
    <t>ROK BUDOWY</t>
  </si>
  <si>
    <t>KOTŁOWNIA WĘGLOWA TRADYCYJNA</t>
  </si>
  <si>
    <t>KOTŁOWNIA NA EKOGROSZEK AUTOMATYCZNA</t>
  </si>
  <si>
    <t>INDYWIDUALNE PIECE KAFLOWE</t>
  </si>
  <si>
    <t>INDYWIDUALNE PIECE NA PALIWO STAŁE</t>
  </si>
  <si>
    <t>CIEPŁO OD INNEGO OPERATORA PODAĆ NAZWĘ I ADRES</t>
  </si>
  <si>
    <t>OGRZEWACZE MIEJSCOWE  TYPU KOZA</t>
  </si>
  <si>
    <t xml:space="preserve">INDYWIDUALNE KOTŁY GAZOWE </t>
  </si>
  <si>
    <t xml:space="preserve">KOTŁOWNIA  OPALANA BIOMASĄ </t>
  </si>
  <si>
    <t>INDYWIDUALNY WĘZEŁ DWUFUNCYJNY  DO C.O. +C.W.U.</t>
  </si>
  <si>
    <t xml:space="preserve">MOC ZAMÓWIONA WYMIENNIKOWNI C.O. </t>
  </si>
  <si>
    <t>MOC ZAMÓWIONA WYMIENNIKOWNI C.W.U.</t>
  </si>
  <si>
    <t xml:space="preserve">ŹRÓDŁO CIEPŁA OGRZEWANIE </t>
  </si>
  <si>
    <t xml:space="preserve">ŹRÓDŁO CIEPŁA CIEPŁA WODA UŻYTKOWA </t>
  </si>
  <si>
    <t>INDYWIDUALNE PIECYKI GAZOWE   W MIESZKANIACH</t>
  </si>
  <si>
    <t xml:space="preserve">ELEKTRYCZNE PODGRZEWACZE WODY </t>
  </si>
  <si>
    <t>KUCHNIA KAFLOWA Z PODKOWĄ</t>
  </si>
  <si>
    <t>INDYWIDUALNY KOCIOŁ NA PALIWO STAŁE</t>
  </si>
  <si>
    <t>C.W.U. WYMIENNIKOWNIA W INNYM BUDYNKU</t>
  </si>
  <si>
    <t xml:space="preserve">SPOSÓB OPOMIAROWANIA </t>
  </si>
  <si>
    <r>
      <t>PROPORCJONALNIE NA 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</si>
  <si>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PODZIELNIKI KOSZTÓW</t>
  </si>
  <si>
    <t>LICZNIK GŁÓWNY OPERATORA SIECI CIEPŁOWNICZEJ</t>
  </si>
  <si>
    <t>PODLICZNIK GŁÓWNY C.O.  BENEFICJENTA</t>
  </si>
  <si>
    <t>PODLICZNIK GŁÓWNY C.W.U. BENEFICJENTA</t>
  </si>
  <si>
    <t>WODOMIERZ GŁÓWNY ZIMNA WODA</t>
  </si>
  <si>
    <r>
      <rPr>
        <b/>
        <sz val="11"/>
        <color theme="1"/>
        <rFont val="Calibri"/>
        <family val="2"/>
        <charset val="238"/>
        <scheme val="minor"/>
      </rPr>
      <t xml:space="preserve">POPRAWA EFEKTYWNOŚCI ENERGETYCZNEJ BUDYNKU LUB WSPÓŁCZYNNIK EPH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(wówczas świadectwo charakterystyki energetycznej budynku) </t>
    </r>
  </si>
  <si>
    <t xml:space="preserve">TAK </t>
  </si>
  <si>
    <t xml:space="preserve">NIE </t>
  </si>
  <si>
    <t xml:space="preserve">ZAKRES PRAC DO WYKONANIA W BUDYNKU </t>
  </si>
  <si>
    <t>L.p.</t>
  </si>
  <si>
    <t xml:space="preserve">Nazwa i opis prac koniecznych do wykonania w ramach projektu </t>
  </si>
  <si>
    <t>1.</t>
  </si>
  <si>
    <t>kpl.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</si>
  <si>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</si>
  <si>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</si>
  <si>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</si>
  <si>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</si>
  <si>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</si>
  <si>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</si>
  <si>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</si>
  <si>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</si>
  <si>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</si>
  <si>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</si>
  <si>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</si>
  <si>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</si>
  <si>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</si>
  <si>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</si>
  <si>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</si>
  <si>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</si>
  <si>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szt.</t>
  </si>
  <si>
    <t xml:space="preserve">kpl. </t>
  </si>
  <si>
    <t>Załączniki  do sprawozdania z weryfikacji technicznej.</t>
  </si>
  <si>
    <t xml:space="preserve">SZKIC BUDOWLANY - RZUT POZIOMY BUDYNKU </t>
  </si>
  <si>
    <t xml:space="preserve">DATA </t>
  </si>
  <si>
    <t xml:space="preserve">Pieczątka i podpis weryfikatora </t>
  </si>
  <si>
    <t xml:space="preserve">Numer uprawnień weryfikatora  </t>
  </si>
  <si>
    <t xml:space="preserve">Data i czytelny podpis przedstawiciela Beneficjenta </t>
  </si>
  <si>
    <t xml:space="preserve">Zdjęcie wymienników ciepła </t>
  </si>
  <si>
    <t xml:space="preserve">Zdjęcie kratki ściekowej </t>
  </si>
  <si>
    <t xml:space="preserve">Zdjęcie wentylacji </t>
  </si>
  <si>
    <t xml:space="preserve">Zdjęcie oświetlenia </t>
  </si>
  <si>
    <t>Zdjęcie zasobników, ciepłej wody użytkowej,</t>
  </si>
  <si>
    <t xml:space="preserve">Zdjęcie drzwi do wymiennikowni </t>
  </si>
  <si>
    <t>Zdjęcie korytarza do wymiennikowni</t>
  </si>
  <si>
    <t>Zdjęcie klatki schodowej do wymiennikowni</t>
  </si>
  <si>
    <r>
      <rPr>
        <b/>
        <sz val="16"/>
        <color theme="1"/>
        <rFont val="Calibri"/>
        <family val="2"/>
        <charset val="238"/>
        <scheme val="minor"/>
      </rPr>
      <t>WERYFIKACJA  TECHNICZNA</t>
    </r>
    <r>
      <rPr>
        <sz val="16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(odbiorcy zbiorowi)</t>
    </r>
  </si>
  <si>
    <r>
      <rPr>
        <b/>
        <sz val="10"/>
        <color theme="1"/>
        <rFont val="Calibri"/>
        <family val="2"/>
        <charset val="238"/>
        <scheme val="minor"/>
      </rPr>
      <t>"Wymiana źródeł ciepła na terenie ROF"</t>
    </r>
    <r>
      <rPr>
        <sz val="10"/>
        <color theme="1"/>
        <rFont val="Calibri"/>
        <family val="2"/>
        <charset val="238"/>
        <scheme val="minor"/>
      </rPr>
      <t xml:space="preserve"> (kotły kondensacyjne gazowe, kotły na biomasę, ciepło sieciowe)</t>
    </r>
    <r>
      <rPr>
        <sz val="8"/>
        <color theme="1"/>
        <rFont val="Calibri"/>
        <family val="2"/>
        <charset val="238"/>
        <scheme val="minor"/>
      </rPr>
      <t xml:space="preserve"> realizowanego w ramach RPO WP na lata 2014 - 2020, OŚ PRIORYTETOWA III. Czysta Energia, DZIAŁANIE 3.3 Poprawa Jakości Powietrza, Poddziałanie 3.3.3. Realizacja planów niskoemisyjnych - Zintegrowane Inwestycje Terytorialne</t>
    </r>
  </si>
  <si>
    <r>
      <t>Opracowanie projektu budowlano-wykonawczego  jednofunkcyjnego węzła cieplnego do współpracy z mieszkaniowymi stacjami cieplnymi dla potrzeb c.o. i c.w.u. w budynku</t>
    </r>
    <r>
      <rPr>
        <b/>
        <sz val="10"/>
        <color theme="1"/>
        <rFont val="Calibri"/>
        <family val="2"/>
        <charset val="238"/>
        <scheme val="minor"/>
      </rPr>
      <t xml:space="preserve"> (projekt oddzielny dla każdego węzła w budynku) </t>
    </r>
  </si>
  <si>
    <t>Zdjęcie rozdzielni elektrycznej w wymiennikowni</t>
  </si>
  <si>
    <t>Zdjęcie innego pomieszczenia przeznaczonego na wymiennikownię</t>
  </si>
  <si>
    <t>LICZBA LOKALI MIESZKALNYCH/GOSPODARSTW  DOMOWYCH ZGŁOSZONYCH  DO PROJEKTU  [SZT]</t>
  </si>
  <si>
    <t xml:space="preserve">W okresie ostatnich 10 lat w budynku objętym projektem wykonano inwestycje zwiększające efektywność energetyczną i ograniczające zapotrzebowanie na energię (m.in. wymiana okien, wymiana drzwi zewnętrznych, docieplenie ścian zewnętrznych, docieplenie stropu, docieplenie fundamentów , wymiana oświetlenia na LED, montaż rekuperacji, montaż zaworów i głowic termostatycznych, wykonanie izolacji instalacji c.w.u., wymiana kotła c.o., wymiana zasobnika c.w.u., wymiana pomp obiegowych lub inne) </t>
  </si>
  <si>
    <t>CIEPŁOMIERZE INDYWIDUALNE</t>
  </si>
  <si>
    <t>INDYWIDUALNE WODOMIERZE CIEPŁA WODA</t>
  </si>
  <si>
    <r>
      <t xml:space="preserve">Opracowanie projektu budowlano-wykonawczego jednofunkcyjnego węzła cieplnego dla potrzeb c.w.u. jako uzupełnienie istniejącego węzła jednofunkcyjnego do c.o. </t>
    </r>
    <r>
      <rPr>
        <b/>
        <sz val="10"/>
        <color theme="1"/>
        <rFont val="Calibri"/>
        <family val="2"/>
        <charset val="238"/>
        <scheme val="minor"/>
      </rPr>
      <t xml:space="preserve">(projekt oddzielnie dla każdego węzła w budynku) </t>
    </r>
  </si>
  <si>
    <t>INDYWIDUALNE (PODAĆ JAKIE)</t>
  </si>
  <si>
    <t>Nanieść obrys budynku z zaznaczonymi wejściami do klatek schodowych, i podaną liczbą mieszkań na kondygnacji dla danej klatki schodowej.</t>
  </si>
  <si>
    <t>Zaznaczyć miejsce istniejącej wymiennikowni lub miejsce pomieszczenia planowanego na wymiennikownię</t>
  </si>
  <si>
    <t xml:space="preserve">Zaznaczyć miejsce elektrycznej rozdzielni głównej </t>
  </si>
  <si>
    <t>Zdjęcie ogólne wymiennikowni (dla każdej oddzielnie)</t>
  </si>
  <si>
    <t>Zdjęcie wejścia do wymiennikowi i przyłącza ciepłowniczego, zawrów układów, urządzeń pomiarowych</t>
  </si>
  <si>
    <t>Zaznaczyć miejsce wejścia do budynku istniejącej lub nowej (planowanej do podłączenia do budynku) sieci ciepłowniczej i podać jej średnicę, a w przypadk sieci istniejącej urządzeń pomiarowych i zaworów)</t>
  </si>
  <si>
    <t>Inne z opisem</t>
  </si>
  <si>
    <r>
      <t xml:space="preserve">ZAŁĄCZNIKI - DOKUMENTACJA FOTOGRAFICZNA </t>
    </r>
    <r>
      <rPr>
        <sz val="11"/>
        <color theme="1"/>
        <rFont val="Calibri"/>
        <family val="2"/>
        <charset val="238"/>
        <scheme val="minor"/>
      </rPr>
      <t>(MINIMUM)
NALEŻY OPISAĆ KAŻDE ZDJĘCIE</t>
    </r>
  </si>
  <si>
    <t>Zaznaczyć miejsca przyłączy zimnej wody (w tym układów pomiarowych i zaworów)</t>
  </si>
  <si>
    <t>Symbol urządzenia, instalacji</t>
  </si>
  <si>
    <t>JM.</t>
  </si>
  <si>
    <t>Ilość</t>
  </si>
  <si>
    <t xml:space="preserve">Wartość netto </t>
  </si>
  <si>
    <r>
      <t xml:space="preserve">Opracowanie projektu budowlano-wykonawczego dwufunkcyjnego węzła  cieplnego  dla potrzeb c.o. i c.w.u. </t>
    </r>
    <r>
      <rPr>
        <b/>
        <sz val="10"/>
        <color theme="1"/>
        <rFont val="Calibri"/>
        <family val="2"/>
        <charset val="238"/>
        <scheme val="minor"/>
      </rPr>
      <t>(projekt oddzielny dla każdego węzła w budynku)</t>
    </r>
    <r>
      <rPr>
        <sz val="10"/>
        <color theme="1"/>
        <rFont val="Calibri"/>
        <family val="2"/>
        <charset val="238"/>
        <scheme val="minor"/>
      </rPr>
      <t xml:space="preserve"> </t>
    </r>
  </si>
  <si>
    <t xml:space="preserve">Cena netto </t>
  </si>
  <si>
    <t>PRBW-1</t>
  </si>
  <si>
    <t>PRBW-2</t>
  </si>
  <si>
    <t>PRBW-3</t>
  </si>
  <si>
    <t>PRBW-4</t>
  </si>
  <si>
    <t>PRBW-5</t>
  </si>
  <si>
    <t>PRBW-6</t>
  </si>
  <si>
    <t>PRBW-7</t>
  </si>
  <si>
    <t>PRBW-8</t>
  </si>
  <si>
    <t xml:space="preserve">KOSZT WYKONANIA DOKUMENTACJI  RAZEM </t>
  </si>
  <si>
    <t>INST-1</t>
  </si>
  <si>
    <t>INST- 2</t>
  </si>
  <si>
    <t>INST-3</t>
  </si>
  <si>
    <t>INST-4</t>
  </si>
  <si>
    <t>INST-5</t>
  </si>
  <si>
    <t>WC17-1F-CO - do 100/50 kW</t>
  </si>
  <si>
    <t>18.</t>
  </si>
  <si>
    <t>19.</t>
  </si>
  <si>
    <t>20.</t>
  </si>
  <si>
    <t>21.</t>
  </si>
  <si>
    <t>22.</t>
  </si>
  <si>
    <t>25.</t>
  </si>
  <si>
    <t>26.</t>
  </si>
  <si>
    <t>27.</t>
  </si>
  <si>
    <t xml:space="preserve">WC18-1F-CO/CWU - do 100 kW </t>
  </si>
  <si>
    <t xml:space="preserve">WC19-1F-CO/CWU -   101÷200 kW </t>
  </si>
  <si>
    <t>WĘZŁY CIEPLNE I INSTALACJE WEWNĘTRZNE DLA BUDYNKÓW WIELORODZINNYCH</t>
  </si>
  <si>
    <t xml:space="preserve">WC20-1F-CWU - 10÷30 kW  </t>
  </si>
  <si>
    <t xml:space="preserve">WC22-1F-CWU - powyżej 50 kW </t>
  </si>
  <si>
    <t xml:space="preserve">WC21-1F-CWU - 31÷50 kW  </t>
  </si>
  <si>
    <t>WC23-2F-CO+CWU</t>
  </si>
  <si>
    <t>ZESPOŁY PODGRZEWU CIEPŁEJ WODY UŻYTKOWEJ DO WSPÓŁPRACY Z WĘZŁAMI CIEPLNYMI W BUDYNKACH WIELORODZINNYCH</t>
  </si>
  <si>
    <t>ZPCWU6</t>
  </si>
  <si>
    <t>ZPCWU8</t>
  </si>
  <si>
    <t>ZPCWU10</t>
  </si>
  <si>
    <t>ZPCWU11</t>
  </si>
  <si>
    <t>ZPCWU9</t>
  </si>
  <si>
    <t>OPRACOWANIE PROJEKTÓW BUDOWLANO-WYKONAWCZYCH DLA INSTALACJI WYKONYWANYCH W BUDYNKACH WIELORODZINNYCH</t>
  </si>
  <si>
    <t xml:space="preserve">WĘZŁY CIEPLNE I INSTALACJE WEWNĘTRZNE DLA BUDYNKÓW WIELORODZINNYCH RAZEM NETTO </t>
  </si>
  <si>
    <t xml:space="preserve">ZESPOŁY PODGRZEWU CWU DO WSPÓŁPRACY Z WĘZŁAMI CIEPLNYMI RAZEM  NETTO </t>
  </si>
  <si>
    <t xml:space="preserve">Zbiornik c.w.u. z dwiema wężownicami do współpracy z instalacją solarną o pojem. 800 l </t>
  </si>
  <si>
    <t>ZBWC-1F-CO/CWU1</t>
  </si>
  <si>
    <t>ZBWC-1F-CO/CWU2</t>
  </si>
  <si>
    <t>PC</t>
  </si>
  <si>
    <t>ILOŚĆ KLATEK SCHODOWYCH  [SZT]</t>
  </si>
  <si>
    <t xml:space="preserve">Elektroniczna pompa cyrkulacyjna dla instalacji ciepłej wody użytkowej </t>
  </si>
  <si>
    <t xml:space="preserve">AKCESORIA I URZĄDZENIA DODATKOWE DLA WĘZŁÓW CIEPLNYCH  </t>
  </si>
  <si>
    <t>AKCESORIA I URZĄDZENIA DODATKOWE DLA WĘZŁÓW CIEPLNYCH W BUDYNKACH WIELORODZINNYCH</t>
  </si>
  <si>
    <t>[ 1 ]</t>
  </si>
  <si>
    <t>[ 2 ]</t>
  </si>
  <si>
    <t>[ 3 ]</t>
  </si>
  <si>
    <t xml:space="preserve">[ 4 ] </t>
  </si>
  <si>
    <t xml:space="preserve">ŁĄCZNA WARTOŚĆ NETTO DLA CAŁEGO ZADANIA </t>
  </si>
  <si>
    <t>WKŁAD WŁASNY BENEFICJENTA 15% OD WARTOŚCI NETTO KOSZTÓW KWALIFIKOWANYCH</t>
  </si>
  <si>
    <r>
      <t xml:space="preserve">            [1]+[2]+[3]+[4]    </t>
    </r>
    <r>
      <rPr>
        <b/>
        <sz val="16"/>
        <color theme="1"/>
        <rFont val="Calibri"/>
        <family val="2"/>
        <charset val="238"/>
        <scheme val="minor"/>
      </rPr>
      <t>[5]</t>
    </r>
  </si>
  <si>
    <t xml:space="preserve">WKŁAD WŁASNY BENEFICJENTA PODATEK VAT                                                   KOSZTY NIEKWALIFIKOWANE </t>
  </si>
  <si>
    <t>Kserokopia uprawnień budowlanych weryfikatora</t>
  </si>
  <si>
    <t>UBEZPIECZENIE INSTALACJI W OKRESIE TRWAŁOŚCI PROJEKTU</t>
  </si>
  <si>
    <t>Zdjęcie klatka schodowa ( ilość mieszkań ma kondygnacji  2 mieszkania)</t>
  </si>
  <si>
    <t>Zdjęcie klatka schodowa ( ilość mieszkań ma kondygnacji  3 mieszkania)</t>
  </si>
  <si>
    <t xml:space="preserve">SZACOWANA WARTOŚĆ WKŁADU WŁASNEGO SŁOWNIE </t>
  </si>
  <si>
    <r>
      <t xml:space="preserve">Likwidacja indywidualnych piecyków gazowych zgodnie z projektem, z przekazaniem urządzenia z demontażu do utylizacji mieszkańcowi, zabezpieczenie instalacji gazowej   </t>
    </r>
    <r>
      <rPr>
        <b/>
        <sz val="8"/>
        <color theme="1"/>
        <rFont val="Calibri"/>
        <family val="2"/>
        <charset val="238"/>
        <scheme val="minor"/>
      </rPr>
      <t xml:space="preserve">(podajemy ilość mieszkań w których likwidowane są piecyki) </t>
    </r>
  </si>
  <si>
    <r>
      <t xml:space="preserve">Jednofunkcyjny węzeł cieplny c.o.+c.w.u. do bezpośredniego przyłączenia do  wysokoparametrowej sieci cieplnej z automatyką pogodową (regulator pogodowy z czujnikiem temperatury zewnętrznej) dla zasilania indywidualnych stacji mieszkaniowych </t>
    </r>
    <r>
      <rPr>
        <b/>
        <sz val="8"/>
        <color theme="1"/>
        <rFont val="Calibri"/>
        <family val="2"/>
        <charset val="238"/>
        <scheme val="minor"/>
      </rPr>
      <t xml:space="preserve">(podajemy ilość węzłów) </t>
    </r>
  </si>
  <si>
    <r>
      <t xml:space="preserve">Demontaż istniejącego węzła cieplnego, kotłowni  i przekazanie urządzeń do utylizacji Beneficjentowi Zbiorowemu </t>
    </r>
    <r>
      <rPr>
        <b/>
        <sz val="8"/>
        <color theme="1"/>
        <rFont val="Calibri"/>
        <family val="2"/>
        <charset val="238"/>
        <scheme val="minor"/>
      </rPr>
      <t>(podajemy ilość węzłów do demontażu)</t>
    </r>
  </si>
  <si>
    <r>
      <t xml:space="preserve">Dostosowanie pomieszczenia przeznaczonego do montażu nowego węzła cieplnego prace budowlane, elektryczne i hydrauliczne </t>
    </r>
    <r>
      <rPr>
        <b/>
        <sz val="8"/>
        <color theme="1"/>
        <rFont val="Calibri"/>
        <family val="2"/>
        <charset val="238"/>
        <scheme val="minor"/>
      </rPr>
      <t>(podajemy ilość pomieszczeń w których będą montowane węzły cieplne)</t>
    </r>
  </si>
  <si>
    <r>
      <t xml:space="preserve">Wykonanie wewnętrznej instalacji rozprowadzającej c.o. i c.w.u. do mieszkaniowych stacji cieplnych, montaż mieszkaniowych stacji cieplnych, przyłączenie mieszkań uczestniczących w projekcie do c.o i c.w.u   </t>
    </r>
    <r>
      <rPr>
        <b/>
        <sz val="8"/>
        <color theme="1"/>
        <rFont val="Calibri"/>
        <family val="2"/>
        <charset val="238"/>
        <scheme val="minor"/>
      </rPr>
      <t>(podajemy ilość mieszkań biorących udział w projekcie)</t>
    </r>
  </si>
  <si>
    <r>
      <t xml:space="preserve">Jednofunkcyjny węzeł cieplny c.o. do bezpośredniego przyłączenia do wysokoparametrowej sieci cieplnej z automatyjką pogodową (regulatorpogodowy z czujnikiem temperatury zewnętrznej </t>
    </r>
    <r>
      <rPr>
        <b/>
        <sz val="8"/>
        <color theme="1"/>
        <rFont val="Calibri"/>
        <family val="2"/>
        <charset val="238"/>
        <scheme val="minor"/>
      </rPr>
      <t>(podajemy ilość węzłów)</t>
    </r>
  </si>
  <si>
    <r>
      <t xml:space="preserve">Jednofunkcyjny węzeł cieplny c.w.u. do bezpośredniego przyłączenia do  wysokoparametrowej sieci cieplnej przewidziany do podłączenia do zasobnika ciepła typu przepływowego </t>
    </r>
    <r>
      <rPr>
        <b/>
        <sz val="8"/>
        <color theme="1"/>
        <rFont val="Calibri"/>
        <family val="2"/>
        <charset val="238"/>
        <scheme val="minor"/>
      </rPr>
      <t>(podajemy ilość węzłów)</t>
    </r>
  </si>
  <si>
    <r>
      <t xml:space="preserve">Dwufunkcyjny węzeł cieplny c.o./c.w.u. z priorytetem termicznym do bezpośredniego przyłączenia do wysokoparametrowej sieci cieplnej z automatyką pogodową (regulator pogodowy z czujnikiem temperatury zewnętrznej)  </t>
    </r>
    <r>
      <rPr>
        <b/>
        <sz val="8"/>
        <color theme="1"/>
        <rFont val="Calibri"/>
        <family val="2"/>
        <charset val="238"/>
        <scheme val="minor"/>
      </rPr>
      <t>(podajemy ilość węzłów)</t>
    </r>
  </si>
  <si>
    <t>ILOŚĆ LOKALI NIEMIESZKALNYCH WYKORZYSTYWANYCH DO PROWADZENIA DZIAŁALNOŚCI GOSPODARCZEJ [SZT]</t>
  </si>
  <si>
    <t>ILOŚĆ LICZNIKÓW CIEPŁA ZAMONTOWANYCH W LOKALACH NIEMIESZKALNYCH WYKORZYSTYWANYCH DO PROWADZENIA DZIAŁALNOŚCI GOSPODARCZEJ [SZT]</t>
  </si>
  <si>
    <t>ILOŚĆ WODOMIERZY DO CIEPŁEJ WODY ZAMONTOWANYCH W LOKALACH NIEMIESZKALNYCH WYKORZYSTYWANYCH DO PROWADZENIA DZIAŁANOŚCI GOSPODARCZEJ [SZT]</t>
  </si>
  <si>
    <t>POWIERZCHNIA OGRZEWANA  LOKALI NIEMIESZKALNYCH  WYKORZYSTYWANYCH DO PROWADZENIA DZIAŁALNOŚCI GOSPODARCZEJ  [M2]</t>
  </si>
  <si>
    <r>
      <t xml:space="preserve">Opracowanie projektu budowlano-wykonawczego jednofunkcyjnego węzła cieplnego dla potrzeb c.o. dla budynków, gdzie ciepło sieciowe dostarczane jest przez operatora wyłącznie w sezonie grzewczym  </t>
    </r>
    <r>
      <rPr>
        <b/>
        <sz val="10"/>
        <color theme="1"/>
        <rFont val="Calibri"/>
        <family val="2"/>
        <charset val="238"/>
        <scheme val="minor"/>
      </rPr>
      <t>(projekt oddzielnie dla każdego węzła w budynku)</t>
    </r>
  </si>
  <si>
    <r>
      <t xml:space="preserve">Opracowanie projektu budowlano-wykonawczego likwidacji indywidualnych piecyków gazowych w mieszkaniach z uzyskaniem pozwolenia na budowę dla zmian w wewnętrznej instalacji gazowej w budynku </t>
    </r>
    <r>
      <rPr>
        <b/>
        <sz val="10"/>
        <color theme="1"/>
        <rFont val="Calibri"/>
        <family val="2"/>
        <charset val="238"/>
        <scheme val="minor"/>
      </rPr>
      <t>(projekt dla całego budynku)</t>
    </r>
  </si>
  <si>
    <r>
      <rPr>
        <sz val="10"/>
        <color theme="1"/>
        <rFont val="Calibri"/>
        <family val="2"/>
        <charset val="238"/>
        <scheme val="minor"/>
      </rPr>
      <t xml:space="preserve">Opracowanie projektu budowlano-wykonawczego wewnętrznej instalacji rozprowadzającej c.w.u. i c.o. do mieszkań z wykorzystaniem mieszkaniowych stacji cieplnych </t>
    </r>
    <r>
      <rPr>
        <b/>
        <sz val="10"/>
        <color theme="1"/>
        <rFont val="Calibri"/>
        <family val="2"/>
        <charset val="238"/>
        <scheme val="minor"/>
      </rPr>
      <t xml:space="preserve">(projekt dla całego budynku) </t>
    </r>
  </si>
  <si>
    <r>
      <t xml:space="preserve">Opracowanie projektu budowlano-wykonawczego  wewnętrznej instalacji rozprowadzającej c.w.u  w systemie cyrkulacyjnym </t>
    </r>
    <r>
      <rPr>
        <b/>
        <sz val="11"/>
        <color theme="1"/>
        <rFont val="Calibri"/>
        <family val="2"/>
        <charset val="238"/>
        <scheme val="minor"/>
      </rPr>
      <t>(projekt dla całego budynku)</t>
    </r>
  </si>
  <si>
    <r>
      <t xml:space="preserve">Opracowanie projektu budowlano wykonawczego wewnętrznej instalacji rozprowadzającej c.o. dla budynków do których ciepło dostarczane jest wyłącznie w sezonie grzewczym </t>
    </r>
    <r>
      <rPr>
        <b/>
        <sz val="11"/>
        <color theme="1"/>
        <rFont val="Calibri"/>
        <family val="2"/>
        <charset val="238"/>
        <scheme val="minor"/>
      </rPr>
      <t>(projekt dla całego budynku)</t>
    </r>
  </si>
  <si>
    <t>PRBW-9</t>
  </si>
  <si>
    <t>23.</t>
  </si>
  <si>
    <t>24.</t>
  </si>
  <si>
    <r>
      <t xml:space="preserve">Wykonanie wewnętrznej instalacji rozprowadzającej c.o. , montaż mieszkaniowych stacji cieplnych do c.o., przyłączenie mieszkań uczestniczących w projekcie do instalacji c.o. </t>
    </r>
    <r>
      <rPr>
        <b/>
        <sz val="8"/>
        <color theme="1"/>
        <rFont val="Calibri"/>
        <family val="2"/>
        <charset val="238"/>
        <scheme val="minor"/>
      </rPr>
      <t>(podajemy ilość mieszkań biorących udział w projekcie)</t>
    </r>
  </si>
  <si>
    <t>INST-6</t>
  </si>
  <si>
    <t xml:space="preserve">szt. </t>
  </si>
  <si>
    <t>28.</t>
  </si>
  <si>
    <t>29.</t>
  </si>
  <si>
    <t>Zbiornik c.w.u. z dwiema wężownicami do współpracy z instalacją solarną o pojem. 600 l</t>
  </si>
  <si>
    <t xml:space="preserve">Zbiornik buforowy ciepła o pojemności 300 l wraz z elektroniczną pompą (ładującą)                                              Dotyczy wybranych węzłów o symbolach:                                                WC18-1F-CO/CWU - do 100 kW;                                                                                     WC19-1F-CO/CWU - 101÷200 kW;                                                                     WC23-2F-CO+CWU;    </t>
  </si>
  <si>
    <t>Zbiornik buforowy ciepła o pojemności 500 l wraz z elektroniczną pompą (ładującą)                                              Dotyczy wybranych węzłów o symbolach:                                                WC18-1F-CO/CWU - do 100 kW;                                                                  WC19-1F-CO/CWU - 101÷200 kW;                                                            WC23-2F-CO+CWU;</t>
  </si>
  <si>
    <t>ZPCWU7</t>
  </si>
  <si>
    <t xml:space="preserve">Pojemnościowy wymiennik ciepła z wężownicą współpracujacą z węzłem cieplnym, o pojemności 200 l                                                                           Dotyczy wybranych węzłów o symbolach:                                                                                                                                         WC20-1F-CWU - do 10÷30 kW;                                                                                              WC21-1F-CWU - do 31÷50 kW;                                                                                                        WC22-1F-CWU - do powyżej 50 kW;                                    WC23-2F-CO+CWU; </t>
  </si>
  <si>
    <t xml:space="preserve">Zasobnik c.w.u. o pojemności 150 l                                                                             Dotyczy wybranych węzłów o symbolach:                                                                                                                                   WC20-1F-CWU - do 10÷30 kW;                                                                                             WC21-1F-CWU - do 31÷50 kW;                                                                                                        WC22-1F-CWU - do powyżej 50 kW;       </t>
  </si>
  <si>
    <t>Zasobnik c.w.u. o pojemności 500 l                                                                                    Dotyczy wybranych węzłów o symbolach:                                                                                                                                  WC20-1F-CWU - do 10÷30 kW;                                                                                             WC21-1F-CWU - do 31÷50 kW;                                                                                                        WC22-1F-CWU - do powyżej 50 kW;                                      WC23-2F-CO+CWU;</t>
  </si>
  <si>
    <t xml:space="preserve">Zasobnik c.w.u. o pojemności 300 l                                                                       Dotyczy wybranych węzłów o symbolach:                                                                                                                                       WC20-1F-CWU - do 10÷30 kW;                                                                                              WC21-1F-CWU - do 31÷50 kW;                                                                                                        WC22-1F-CWU - do powyżej 50 kW;                                 WC23-2F-CO+CWU; </t>
  </si>
  <si>
    <r>
      <t xml:space="preserve">Wykonanie wewnętrznej instalacji rozprowadzającej c.w.u. w systemie cyrkulacyjnym w budynkach w których funkcjonowały jednofunkcyjne węzły cieplne do c.o.  </t>
    </r>
    <r>
      <rPr>
        <b/>
        <sz val="8"/>
        <color theme="1"/>
        <rFont val="Calibri"/>
        <family val="2"/>
        <charset val="238"/>
        <scheme val="minor"/>
      </rPr>
      <t>(podajemy ilość mieszkań biorących udział w projekcie)</t>
    </r>
  </si>
  <si>
    <t xml:space="preserve">WC15-1F-CO - do 50/30 kW </t>
  </si>
  <si>
    <t>WC16-1F-CO - do 70/50 kW</t>
  </si>
  <si>
    <t>30.</t>
  </si>
  <si>
    <t>31.</t>
  </si>
  <si>
    <t>32.</t>
  </si>
  <si>
    <t xml:space="preserve">PODATEK  VAT OD WYKONANIA DOKUMENTACJI* </t>
  </si>
  <si>
    <t>[6]+[7]+[8]</t>
  </si>
  <si>
    <r>
      <t xml:space="preserve">                  [5]*15%          </t>
    </r>
    <r>
      <rPr>
        <b/>
        <sz val="16"/>
        <color theme="1"/>
        <rFont val="Calibri"/>
        <family val="2"/>
        <charset val="238"/>
        <scheme val="minor"/>
      </rPr>
      <t>[7]</t>
    </r>
  </si>
  <si>
    <t>Uwaga: Ostateczna wartość wkładu własnego będzie znana po rostrzygnięciu postępowania przetargowego na wyłonienie wykonawcy i inspektora nadzoru, ze wzglęgu na obowiązujące stawki podatku Vat 23% dotyczące kosztów wykonania projektu technicznego, usługi inspektora nadzoru oraz powierzchni budynku przekraczającej 300 m2. Wszystkie koszty mają wartość szacunkową</t>
  </si>
  <si>
    <t>Opis pomieszczenia przeznaczonego na indywidualny węzeł cieplny (dla każdego oddzielnie)</t>
  </si>
  <si>
    <t>Dokumentacja fotograficzna dotycząca budynku i pomieszczenia na węzeł (ilość załączonych zdjęć )</t>
  </si>
  <si>
    <r>
      <t xml:space="preserve">              [5]*8%        </t>
    </r>
    <r>
      <rPr>
        <b/>
        <sz val="16"/>
        <color theme="1"/>
        <rFont val="Calibri"/>
        <family val="2"/>
        <charset val="238"/>
        <scheme val="minor"/>
      </rPr>
      <t xml:space="preserve">     [6]</t>
    </r>
  </si>
  <si>
    <t xml:space="preserve">                          [8]</t>
  </si>
  <si>
    <r>
      <rPr>
        <b/>
        <sz val="8"/>
        <color theme="1"/>
        <rFont val="Calibri"/>
        <family val="2"/>
        <charset val="238"/>
        <scheme val="minor"/>
      </rPr>
      <t>Nazwa Beneficjenta  Zbiorowego Projektu</t>
    </r>
    <r>
      <rPr>
        <sz val="8"/>
        <color theme="1"/>
        <rFont val="Calibri"/>
        <family val="2"/>
        <charset val="238"/>
        <scheme val="minor"/>
      </rPr>
      <t xml:space="preserve"> (Spółdzielnia Mieszkaniowa, Wspólnota Mieszkaniowa, TBS, MZBM itp..)</t>
    </r>
  </si>
  <si>
    <r>
      <t xml:space="preserve">Usługa nadzoru inwestorskiego dla budynku wielorodzinnego </t>
    </r>
    <r>
      <rPr>
        <b/>
        <sz val="11"/>
        <color theme="1"/>
        <rFont val="Calibri"/>
        <family val="2"/>
        <charset val="238"/>
        <scheme val="minor"/>
      </rPr>
      <t>(cena za cały budynek)</t>
    </r>
  </si>
  <si>
    <r>
      <t xml:space="preserve">Załącznik nr 2.2 do Regulaminu
</t>
    </r>
    <r>
      <rPr>
        <b/>
        <sz val="8"/>
        <color rgb="FFFF0000"/>
        <rFont val="Calibri"/>
        <family val="2"/>
        <charset val="238"/>
        <scheme val="minor"/>
      </rPr>
      <t>WERSJA 10 z dnia 12.05.2020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</si>
</sst>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37" xfId="0" applyFont="1" applyBorder="1" applyAlignment="1">
      <alignment vertical="top"/>
    </xf>
    <xf numFmtId="0" fontId="0" fillId="0" borderId="28" xfId="0" applyBorder="1"/>
    <xf numFmtId="0" fontId="8" fillId="2" borderId="17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9" fillId="5" borderId="16" xfId="0" applyFont="1" applyFill="1" applyBorder="1" applyAlignment="1">
      <alignment vertical="center" wrapText="1"/>
    </xf>
    <xf numFmtId="4" fontId="8" fillId="5" borderId="18" xfId="0" applyNumberFormat="1" applyFont="1" applyFill="1" applyBorder="1" applyAlignment="1">
      <alignment horizontal="center" vertical="center" wrapText="1"/>
    </xf>
    <xf numFmtId="4" fontId="8" fillId="5" borderId="37" xfId="0" applyNumberFormat="1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4" fontId="8" fillId="5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4" fontId="7" fillId="5" borderId="18" xfId="0" applyNumberFormat="1" applyFont="1" applyFill="1" applyBorder="1" applyAlignment="1">
      <alignment horizontal="center" vertical="center" wrapText="1"/>
    </xf>
    <xf numFmtId="4" fontId="7" fillId="5" borderId="3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5" borderId="3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9" fillId="0" borderId="36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36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40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4" fontId="17" fillId="5" borderId="18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4" fontId="7" fillId="5" borderId="29" xfId="0" applyNumberFormat="1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3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203200</xdr:colOff>
      <xdr:row>0</xdr:row>
      <xdr:rowOff>38100</xdr:rowOff>
    </xdr:from>
    <xdr:to>
      <xdr:col>27</xdr:col>
      <xdr:colOff>53671</xdr:colOff>
      <xdr:row>2</xdr:row>
      <xdr:rowOff>73660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732322E8-9215-4352-BC7B-34D629739A4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093" t="29994" r="28240" b="58831"/>
        <a:stretch/>
      </xdr:blipFill>
      <xdr:spPr bwMode="auto">
        <a:xfrm>
          <a:off x="843280" y="38100"/>
          <a:ext cx="5283200" cy="4013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4"/>
  <sheetViews>
    <sheetView showGridLines="0" tabSelected="1" topLeftCell="A124" zoomScale="110" zoomScaleNormal="110" workbookViewId="0">
      <selection activeCell="AA90" sqref="AA90:AE90"/>
    </sheetView>
  </sheetViews>
  <sheetFormatPr defaultRowHeight="15" x14ac:dyDescent="0.25"/>
  <cols>
    <col min="1" max="3" width="3.140625" customWidth="1"/>
    <col min="4" max="4" width="5.5703125" customWidth="1"/>
    <col min="5" max="13" width="3.140625" customWidth="1"/>
    <col min="14" max="14" width="5" customWidth="1"/>
    <col min="15" max="16" width="3.140625" customWidth="1"/>
    <col min="17" max="17" width="2.5703125" customWidth="1"/>
    <col min="18" max="23" width="3.140625" customWidth="1"/>
    <col min="24" max="24" width="3.85546875" customWidth="1"/>
    <col min="25" max="29" width="3.140625" customWidth="1"/>
    <col min="30" max="30" width="3.7109375" customWidth="1"/>
    <col min="31" max="31" width="2.5703125" customWidth="1"/>
    <col min="32" max="459" width="2.85546875" customWidth="1"/>
  </cols>
  <sheetData>
    <row r="1" spans="1:31" x14ac:dyDescent="0.25">
      <c r="A1" s="275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7"/>
    </row>
    <row r="2" spans="1:31" x14ac:dyDescent="0.2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80"/>
    </row>
    <row r="3" spans="1:31" x14ac:dyDescent="0.25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80"/>
    </row>
    <row r="4" spans="1:31" x14ac:dyDescent="0.25">
      <c r="A4" s="281" t="s">
        <v>111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3"/>
      <c r="V4" s="287" t="s">
        <v>246</v>
      </c>
      <c r="W4" s="288"/>
      <c r="X4" s="288"/>
      <c r="Y4" s="288"/>
      <c r="Z4" s="288"/>
      <c r="AA4" s="288"/>
      <c r="AB4" s="288"/>
      <c r="AC4" s="288"/>
      <c r="AD4" s="288"/>
      <c r="AE4" s="289"/>
    </row>
    <row r="5" spans="1:31" x14ac:dyDescent="0.25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290"/>
      <c r="W5" s="291"/>
      <c r="X5" s="291"/>
      <c r="Y5" s="291"/>
      <c r="Z5" s="291"/>
      <c r="AA5" s="291"/>
      <c r="AB5" s="291"/>
      <c r="AC5" s="291"/>
      <c r="AD5" s="291"/>
      <c r="AE5" s="292"/>
    </row>
    <row r="6" spans="1:31" ht="40.9" customHeight="1" x14ac:dyDescent="0.25">
      <c r="A6" s="297" t="s">
        <v>112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9"/>
    </row>
    <row r="7" spans="1:31" ht="17.45" customHeight="1" x14ac:dyDescent="0.25">
      <c r="A7" s="266" t="s">
        <v>5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8"/>
    </row>
    <row r="8" spans="1:31" ht="42.6" customHeight="1" x14ac:dyDescent="0.25">
      <c r="A8" s="293" t="s">
        <v>244</v>
      </c>
      <c r="B8" s="161"/>
      <c r="C8" s="161"/>
      <c r="D8" s="161"/>
      <c r="E8" s="161"/>
      <c r="F8" s="161"/>
      <c r="G8" s="161"/>
      <c r="H8" s="161"/>
      <c r="I8" s="162"/>
      <c r="J8" s="198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09"/>
    </row>
    <row r="9" spans="1:31" ht="42.6" customHeight="1" x14ac:dyDescent="0.25">
      <c r="A9" s="160" t="s">
        <v>0</v>
      </c>
      <c r="B9" s="161"/>
      <c r="C9" s="161"/>
      <c r="D9" s="162"/>
      <c r="E9" s="92"/>
      <c r="F9" s="115"/>
      <c r="G9" s="115"/>
      <c r="H9" s="115"/>
      <c r="I9" s="93"/>
      <c r="J9" s="54" t="s">
        <v>1</v>
      </c>
      <c r="K9" s="52"/>
      <c r="L9" s="52"/>
      <c r="M9" s="52"/>
      <c r="N9" s="52"/>
      <c r="O9" s="53"/>
      <c r="P9" s="92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6"/>
    </row>
    <row r="10" spans="1:31" ht="39.75" customHeight="1" x14ac:dyDescent="0.25">
      <c r="A10" s="160" t="s">
        <v>2</v>
      </c>
      <c r="B10" s="161"/>
      <c r="C10" s="161"/>
      <c r="D10" s="161"/>
      <c r="E10" s="162"/>
      <c r="F10" s="269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1"/>
      <c r="T10" s="54" t="s">
        <v>3</v>
      </c>
      <c r="U10" s="52"/>
      <c r="V10" s="53"/>
      <c r="W10" s="272"/>
      <c r="X10" s="273"/>
      <c r="Y10" s="273"/>
      <c r="Z10" s="273"/>
      <c r="AA10" s="273"/>
      <c r="AB10" s="273"/>
      <c r="AC10" s="273"/>
      <c r="AD10" s="273"/>
      <c r="AE10" s="274"/>
    </row>
    <row r="11" spans="1:31" ht="16.899999999999999" customHeight="1" x14ac:dyDescent="0.25">
      <c r="A11" s="266" t="s">
        <v>7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8"/>
    </row>
    <row r="12" spans="1:31" ht="49.15" customHeight="1" x14ac:dyDescent="0.25">
      <c r="A12" s="160" t="s">
        <v>0</v>
      </c>
      <c r="B12" s="161"/>
      <c r="C12" s="161"/>
      <c r="D12" s="162"/>
      <c r="E12" s="92"/>
      <c r="F12" s="115"/>
      <c r="G12" s="115"/>
      <c r="H12" s="115"/>
      <c r="I12" s="93"/>
      <c r="J12" s="54" t="s">
        <v>1</v>
      </c>
      <c r="K12" s="52"/>
      <c r="L12" s="52"/>
      <c r="M12" s="52"/>
      <c r="N12" s="52"/>
      <c r="O12" s="53"/>
      <c r="P12" s="92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6"/>
    </row>
    <row r="13" spans="1:31" ht="45.6" customHeight="1" x14ac:dyDescent="0.25">
      <c r="A13" s="160" t="s">
        <v>2</v>
      </c>
      <c r="B13" s="161"/>
      <c r="C13" s="161"/>
      <c r="D13" s="161"/>
      <c r="E13" s="162"/>
      <c r="F13" s="269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1"/>
      <c r="T13" s="54" t="s">
        <v>3</v>
      </c>
      <c r="U13" s="52"/>
      <c r="V13" s="53"/>
      <c r="W13" s="272"/>
      <c r="X13" s="273"/>
      <c r="Y13" s="273"/>
      <c r="Z13" s="273"/>
      <c r="AA13" s="273"/>
      <c r="AB13" s="273"/>
      <c r="AC13" s="273"/>
      <c r="AD13" s="273"/>
      <c r="AE13" s="274"/>
    </row>
    <row r="14" spans="1:31" ht="37.9" customHeight="1" x14ac:dyDescent="0.25">
      <c r="A14" s="294" t="s">
        <v>4</v>
      </c>
      <c r="B14" s="115"/>
      <c r="C14" s="115"/>
      <c r="D14" s="115"/>
      <c r="E14" s="93"/>
      <c r="F14" s="198"/>
      <c r="G14" s="250"/>
      <c r="H14" s="250"/>
      <c r="I14" s="250"/>
      <c r="J14" s="250"/>
      <c r="K14" s="250"/>
      <c r="L14" s="250"/>
      <c r="M14" s="250"/>
      <c r="N14" s="250"/>
      <c r="O14" s="199"/>
      <c r="P14" s="263" t="s">
        <v>6</v>
      </c>
      <c r="Q14" s="264"/>
      <c r="R14" s="265"/>
      <c r="S14" s="198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09"/>
    </row>
    <row r="15" spans="1:31" ht="40.9" customHeight="1" x14ac:dyDescent="0.25">
      <c r="A15" s="160" t="s">
        <v>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2"/>
      <c r="P15" s="198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09"/>
    </row>
    <row r="16" spans="1:31" ht="33.6" customHeight="1" x14ac:dyDescent="0.25">
      <c r="A16" s="294" t="s">
        <v>4</v>
      </c>
      <c r="B16" s="115"/>
      <c r="C16" s="115"/>
      <c r="D16" s="115"/>
      <c r="E16" s="93"/>
      <c r="F16" s="198"/>
      <c r="G16" s="250"/>
      <c r="H16" s="250"/>
      <c r="I16" s="250"/>
      <c r="J16" s="250"/>
      <c r="K16" s="250"/>
      <c r="L16" s="250"/>
      <c r="M16" s="250"/>
      <c r="N16" s="250"/>
      <c r="O16" s="199"/>
      <c r="P16" s="263" t="s">
        <v>6</v>
      </c>
      <c r="Q16" s="264"/>
      <c r="R16" s="265"/>
      <c r="S16" s="198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09"/>
    </row>
    <row r="17" spans="1:31" ht="15.75" thickBot="1" x14ac:dyDescent="0.3">
      <c r="A17" s="251" t="s">
        <v>9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3"/>
    </row>
    <row r="18" spans="1:31" ht="37.9" customHeight="1" x14ac:dyDescent="0.25">
      <c r="A18" s="254" t="s">
        <v>10</v>
      </c>
      <c r="B18" s="255"/>
      <c r="C18" s="255"/>
      <c r="D18" s="255"/>
      <c r="E18" s="255"/>
      <c r="F18" s="256" t="s">
        <v>11</v>
      </c>
      <c r="G18" s="256"/>
      <c r="H18" s="256"/>
      <c r="I18" s="256"/>
      <c r="J18" s="256"/>
      <c r="K18" s="239" t="s">
        <v>180</v>
      </c>
      <c r="L18" s="240"/>
      <c r="M18" s="240"/>
      <c r="N18" s="240"/>
      <c r="O18" s="241"/>
      <c r="P18" s="257" t="s">
        <v>12</v>
      </c>
      <c r="Q18" s="258"/>
      <c r="R18" s="258"/>
      <c r="S18" s="258"/>
      <c r="T18" s="258"/>
      <c r="U18" s="258"/>
      <c r="V18" s="259"/>
      <c r="W18" s="260" t="s">
        <v>116</v>
      </c>
      <c r="X18" s="258"/>
      <c r="Y18" s="258"/>
      <c r="Z18" s="258"/>
      <c r="AA18" s="258"/>
      <c r="AB18" s="258"/>
      <c r="AC18" s="258"/>
      <c r="AD18" s="258"/>
      <c r="AE18" s="259"/>
    </row>
    <row r="19" spans="1:31" ht="24" customHeight="1" thickBot="1" x14ac:dyDescent="0.3">
      <c r="A19" s="295"/>
      <c r="B19" s="296"/>
      <c r="C19" s="296"/>
      <c r="D19" s="296"/>
      <c r="E19" s="296"/>
      <c r="F19" s="296"/>
      <c r="G19" s="296"/>
      <c r="H19" s="296"/>
      <c r="I19" s="296"/>
      <c r="J19" s="296"/>
      <c r="K19" s="36"/>
      <c r="L19" s="261"/>
      <c r="M19" s="261"/>
      <c r="N19" s="261"/>
      <c r="O19" s="262"/>
      <c r="P19" s="36"/>
      <c r="Q19" s="261"/>
      <c r="R19" s="261"/>
      <c r="S19" s="261"/>
      <c r="T19" s="261"/>
      <c r="U19" s="261"/>
      <c r="V19" s="262"/>
      <c r="W19" s="261"/>
      <c r="X19" s="261"/>
      <c r="Y19" s="261"/>
      <c r="Z19" s="261"/>
      <c r="AA19" s="261"/>
      <c r="AB19" s="261"/>
      <c r="AC19" s="261"/>
      <c r="AD19" s="261"/>
      <c r="AE19" s="37"/>
    </row>
    <row r="20" spans="1:31" s="1" customFormat="1" ht="34.5" customHeight="1" x14ac:dyDescent="0.25">
      <c r="A20" s="243" t="s">
        <v>14</v>
      </c>
      <c r="B20" s="244"/>
      <c r="C20" s="244"/>
      <c r="D20" s="244"/>
      <c r="E20" s="244"/>
      <c r="F20" s="244"/>
      <c r="G20" s="244"/>
      <c r="H20" s="238"/>
      <c r="I20" s="238"/>
      <c r="J20" s="238"/>
      <c r="K20" s="248" t="s">
        <v>15</v>
      </c>
      <c r="L20" s="184"/>
      <c r="M20" s="184"/>
      <c r="N20" s="184"/>
      <c r="O20" s="184"/>
      <c r="P20" s="184"/>
      <c r="Q20" s="184"/>
      <c r="R20" s="238"/>
      <c r="S20" s="238"/>
      <c r="T20" s="238"/>
      <c r="U20" s="239" t="s">
        <v>13</v>
      </c>
      <c r="V20" s="240"/>
      <c r="W20" s="240"/>
      <c r="X20" s="240"/>
      <c r="Y20" s="240"/>
      <c r="Z20" s="240"/>
      <c r="AA20" s="240"/>
      <c r="AB20" s="241"/>
      <c r="AC20" s="238"/>
      <c r="AD20" s="238"/>
      <c r="AE20" s="242"/>
    </row>
    <row r="21" spans="1:31" ht="27.75" customHeight="1" x14ac:dyDescent="0.25">
      <c r="A21" s="249" t="s">
        <v>24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70"/>
      <c r="S21" s="68" t="s">
        <v>25</v>
      </c>
      <c r="T21" s="69"/>
      <c r="U21" s="69"/>
      <c r="V21" s="69"/>
      <c r="W21" s="69"/>
      <c r="X21" s="69"/>
      <c r="Y21" s="69"/>
      <c r="Z21" s="69"/>
      <c r="AA21" s="69"/>
      <c r="AB21" s="70"/>
      <c r="AC21" s="245"/>
      <c r="AD21" s="246"/>
      <c r="AE21" s="247"/>
    </row>
    <row r="22" spans="1:31" ht="31.9" customHeight="1" x14ac:dyDescent="0.25">
      <c r="A22" s="232" t="s">
        <v>205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13"/>
      <c r="O22" s="233" t="s">
        <v>208</v>
      </c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5"/>
      <c r="AE22" s="236"/>
    </row>
    <row r="23" spans="1:31" ht="33.6" customHeight="1" x14ac:dyDescent="0.25">
      <c r="A23" s="232" t="s">
        <v>206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13"/>
      <c r="O23" s="232" t="s">
        <v>207</v>
      </c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5"/>
      <c r="AE23" s="237"/>
    </row>
    <row r="24" spans="1:31" ht="29.45" customHeight="1" x14ac:dyDescent="0.25">
      <c r="A24" s="196" t="s">
        <v>16</v>
      </c>
      <c r="B24" s="197"/>
      <c r="C24" s="197"/>
      <c r="D24" s="67" t="s">
        <v>17</v>
      </c>
      <c r="E24" s="67"/>
      <c r="F24" s="67"/>
      <c r="G24" s="67"/>
      <c r="H24" s="67"/>
      <c r="I24" s="67"/>
      <c r="J24" s="67"/>
      <c r="K24" s="186"/>
      <c r="L24" s="186"/>
      <c r="M24" s="67" t="s">
        <v>18</v>
      </c>
      <c r="N24" s="67"/>
      <c r="O24" s="67"/>
      <c r="P24" s="67"/>
      <c r="Q24" s="67"/>
      <c r="R24" s="67"/>
      <c r="S24" s="67"/>
      <c r="T24" s="67"/>
      <c r="U24" s="186"/>
      <c r="V24" s="186"/>
      <c r="W24" s="67" t="s">
        <v>19</v>
      </c>
      <c r="X24" s="67"/>
      <c r="Y24" s="67"/>
      <c r="Z24" s="67"/>
      <c r="AA24" s="67"/>
      <c r="AB24" s="67"/>
      <c r="AC24" s="67"/>
      <c r="AD24" s="186"/>
      <c r="AE24" s="187"/>
    </row>
    <row r="25" spans="1:31" ht="24.6" customHeight="1" thickBot="1" x14ac:dyDescent="0.3">
      <c r="A25" s="227" t="s">
        <v>20</v>
      </c>
      <c r="B25" s="228"/>
      <c r="C25" s="228"/>
      <c r="D25" s="228"/>
      <c r="E25" s="228"/>
      <c r="F25" s="228"/>
      <c r="G25" s="228" t="s">
        <v>21</v>
      </c>
      <c r="H25" s="228"/>
      <c r="I25" s="228"/>
      <c r="J25" s="228"/>
      <c r="K25" s="229"/>
      <c r="L25" s="229"/>
      <c r="M25" s="228" t="s">
        <v>22</v>
      </c>
      <c r="N25" s="228"/>
      <c r="O25" s="228"/>
      <c r="P25" s="228"/>
      <c r="Q25" s="229"/>
      <c r="R25" s="229"/>
      <c r="S25" s="228" t="s">
        <v>23</v>
      </c>
      <c r="T25" s="228"/>
      <c r="U25" s="228"/>
      <c r="V25" s="228"/>
      <c r="W25" s="229"/>
      <c r="X25" s="229"/>
      <c r="Y25" s="230" t="s">
        <v>26</v>
      </c>
      <c r="Z25" s="230"/>
      <c r="AA25" s="230"/>
      <c r="AB25" s="230"/>
      <c r="AC25" s="230"/>
      <c r="AD25" s="229"/>
      <c r="AE25" s="231"/>
    </row>
    <row r="26" spans="1:31" ht="17.45" customHeight="1" x14ac:dyDescent="0.25">
      <c r="A26" s="224" t="s">
        <v>27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6"/>
    </row>
    <row r="27" spans="1:31" s="2" customFormat="1" ht="22.9" customHeight="1" x14ac:dyDescent="0.25">
      <c r="A27" s="196" t="s">
        <v>57</v>
      </c>
      <c r="B27" s="197"/>
      <c r="C27" s="197"/>
      <c r="D27" s="197"/>
      <c r="E27" s="67" t="s">
        <v>29</v>
      </c>
      <c r="F27" s="67"/>
      <c r="G27" s="67"/>
      <c r="H27" s="67"/>
      <c r="I27" s="67"/>
      <c r="J27" s="67"/>
      <c r="K27" s="67"/>
      <c r="L27" s="67"/>
      <c r="M27" s="67"/>
      <c r="N27" s="67" t="s">
        <v>28</v>
      </c>
      <c r="O27" s="67"/>
      <c r="P27" s="67"/>
      <c r="Q27" s="186"/>
      <c r="R27" s="186"/>
      <c r="S27" s="186" t="s">
        <v>30</v>
      </c>
      <c r="T27" s="186"/>
      <c r="U27" s="186"/>
      <c r="V27" s="186"/>
      <c r="W27" s="186"/>
      <c r="X27" s="186"/>
      <c r="Y27" s="186"/>
      <c r="Z27" s="68" t="s">
        <v>45</v>
      </c>
      <c r="AA27" s="69"/>
      <c r="AB27" s="70"/>
      <c r="AC27" s="220"/>
      <c r="AD27" s="221"/>
      <c r="AE27" s="222"/>
    </row>
    <row r="28" spans="1:31" ht="23.25" customHeight="1" x14ac:dyDescent="0.25">
      <c r="A28" s="196"/>
      <c r="B28" s="197"/>
      <c r="C28" s="197"/>
      <c r="D28" s="197"/>
      <c r="E28" s="68" t="s">
        <v>31</v>
      </c>
      <c r="F28" s="69"/>
      <c r="G28" s="69"/>
      <c r="H28" s="69"/>
      <c r="I28" s="69"/>
      <c r="J28" s="69"/>
      <c r="K28" s="70"/>
      <c r="L28" s="68"/>
      <c r="M28" s="70"/>
      <c r="N28" s="68" t="s">
        <v>28</v>
      </c>
      <c r="O28" s="69"/>
      <c r="P28" s="70"/>
      <c r="Q28" s="68"/>
      <c r="R28" s="70"/>
      <c r="S28" s="186" t="s">
        <v>30</v>
      </c>
      <c r="T28" s="186"/>
      <c r="U28" s="186"/>
      <c r="V28" s="186"/>
      <c r="W28" s="186"/>
      <c r="X28" s="220"/>
      <c r="Y28" s="223"/>
      <c r="Z28" s="68" t="s">
        <v>45</v>
      </c>
      <c r="AA28" s="69"/>
      <c r="AB28" s="70"/>
      <c r="AC28" s="220"/>
      <c r="AD28" s="221"/>
      <c r="AE28" s="222"/>
    </row>
    <row r="29" spans="1:31" ht="24" customHeight="1" x14ac:dyDescent="0.25">
      <c r="A29" s="196"/>
      <c r="B29" s="197"/>
      <c r="C29" s="197"/>
      <c r="D29" s="197"/>
      <c r="E29" s="72" t="s">
        <v>47</v>
      </c>
      <c r="F29" s="73"/>
      <c r="G29" s="73"/>
      <c r="H29" s="73"/>
      <c r="I29" s="73"/>
      <c r="J29" s="73"/>
      <c r="K29" s="73"/>
      <c r="L29" s="68"/>
      <c r="M29" s="70"/>
      <c r="N29" s="68" t="s">
        <v>28</v>
      </c>
      <c r="O29" s="69"/>
      <c r="P29" s="70"/>
      <c r="Q29" s="68"/>
      <c r="R29" s="70"/>
      <c r="S29" s="186" t="s">
        <v>30</v>
      </c>
      <c r="T29" s="186"/>
      <c r="U29" s="186"/>
      <c r="V29" s="186"/>
      <c r="W29" s="186"/>
      <c r="X29" s="220"/>
      <c r="Y29" s="223"/>
      <c r="Z29" s="68" t="s">
        <v>45</v>
      </c>
      <c r="AA29" s="69"/>
      <c r="AB29" s="70"/>
      <c r="AC29" s="220"/>
      <c r="AD29" s="221"/>
      <c r="AE29" s="222"/>
    </row>
    <row r="30" spans="1:31" ht="23.45" customHeight="1" x14ac:dyDescent="0.25">
      <c r="A30" s="196"/>
      <c r="B30" s="197"/>
      <c r="C30" s="197"/>
      <c r="D30" s="197"/>
      <c r="E30" s="68" t="s">
        <v>46</v>
      </c>
      <c r="F30" s="69"/>
      <c r="G30" s="69"/>
      <c r="H30" s="69"/>
      <c r="I30" s="69"/>
      <c r="J30" s="69"/>
      <c r="K30" s="70"/>
      <c r="L30" s="68"/>
      <c r="M30" s="70"/>
      <c r="N30" s="68" t="s">
        <v>28</v>
      </c>
      <c r="O30" s="69"/>
      <c r="P30" s="70"/>
      <c r="Q30" s="68"/>
      <c r="R30" s="70"/>
      <c r="S30" s="186" t="s">
        <v>30</v>
      </c>
      <c r="T30" s="186"/>
      <c r="U30" s="186"/>
      <c r="V30" s="186"/>
      <c r="W30" s="186"/>
      <c r="X30" s="220"/>
      <c r="Y30" s="223"/>
      <c r="Z30" s="68" t="s">
        <v>45</v>
      </c>
      <c r="AA30" s="69"/>
      <c r="AB30" s="70"/>
      <c r="AC30" s="220"/>
      <c r="AD30" s="221"/>
      <c r="AE30" s="222"/>
    </row>
    <row r="31" spans="1:31" ht="24.6" customHeight="1" x14ac:dyDescent="0.25">
      <c r="A31" s="196"/>
      <c r="B31" s="197"/>
      <c r="C31" s="197"/>
      <c r="D31" s="197"/>
      <c r="E31" s="68" t="s">
        <v>53</v>
      </c>
      <c r="F31" s="69"/>
      <c r="G31" s="69"/>
      <c r="H31" s="69"/>
      <c r="I31" s="69"/>
      <c r="J31" s="69"/>
      <c r="K31" s="69"/>
      <c r="L31" s="68"/>
      <c r="M31" s="70"/>
      <c r="N31" s="68" t="s">
        <v>28</v>
      </c>
      <c r="O31" s="69"/>
      <c r="P31" s="70"/>
      <c r="Q31" s="68"/>
      <c r="R31" s="70"/>
      <c r="S31" s="186" t="s">
        <v>30</v>
      </c>
      <c r="T31" s="186"/>
      <c r="U31" s="186"/>
      <c r="V31" s="186"/>
      <c r="W31" s="186"/>
      <c r="X31" s="220"/>
      <c r="Y31" s="223"/>
      <c r="Z31" s="68" t="s">
        <v>45</v>
      </c>
      <c r="AA31" s="69"/>
      <c r="AB31" s="70"/>
      <c r="AC31" s="220"/>
      <c r="AD31" s="221"/>
      <c r="AE31" s="222"/>
    </row>
    <row r="32" spans="1:31" ht="33" customHeight="1" x14ac:dyDescent="0.25">
      <c r="A32" s="196"/>
      <c r="B32" s="197"/>
      <c r="C32" s="197"/>
      <c r="D32" s="197"/>
      <c r="E32" s="67" t="s">
        <v>32</v>
      </c>
      <c r="F32" s="67"/>
      <c r="G32" s="67"/>
      <c r="H32" s="67"/>
      <c r="I32" s="67"/>
      <c r="J32" s="67"/>
      <c r="K32" s="67"/>
      <c r="L32" s="67"/>
      <c r="M32" s="26"/>
      <c r="N32" s="26"/>
      <c r="O32" s="67" t="s">
        <v>55</v>
      </c>
      <c r="P32" s="67"/>
      <c r="Q32" s="67"/>
      <c r="R32" s="67"/>
      <c r="S32" s="67"/>
      <c r="T32" s="67"/>
      <c r="U32" s="67"/>
      <c r="V32" s="92"/>
      <c r="W32" s="93"/>
      <c r="X32" s="68" t="s">
        <v>34</v>
      </c>
      <c r="Y32" s="69"/>
      <c r="Z32" s="69"/>
      <c r="AA32" s="69"/>
      <c r="AB32" s="69"/>
      <c r="AC32" s="70"/>
      <c r="AD32" s="92"/>
      <c r="AE32" s="116"/>
    </row>
    <row r="33" spans="1:31" ht="31.15" customHeight="1" x14ac:dyDescent="0.25">
      <c r="A33" s="196"/>
      <c r="B33" s="197"/>
      <c r="C33" s="197"/>
      <c r="D33" s="197"/>
      <c r="E33" s="184" t="s">
        <v>33</v>
      </c>
      <c r="F33" s="184"/>
      <c r="G33" s="184"/>
      <c r="H33" s="184"/>
      <c r="I33" s="184"/>
      <c r="J33" s="184"/>
      <c r="K33" s="184"/>
      <c r="L33" s="184"/>
      <c r="M33" s="188"/>
      <c r="N33" s="188"/>
      <c r="O33" s="214" t="s">
        <v>35</v>
      </c>
      <c r="P33" s="214"/>
      <c r="Q33" s="214"/>
      <c r="R33" s="214"/>
      <c r="S33" s="214"/>
      <c r="T33" s="214"/>
      <c r="U33" s="214"/>
      <c r="V33" s="188"/>
      <c r="W33" s="188"/>
      <c r="X33" s="184" t="s">
        <v>36</v>
      </c>
      <c r="Y33" s="184"/>
      <c r="Z33" s="184"/>
      <c r="AA33" s="184"/>
      <c r="AB33" s="184"/>
      <c r="AC33" s="184"/>
      <c r="AD33" s="188"/>
      <c r="AE33" s="189"/>
    </row>
    <row r="34" spans="1:31" ht="31.15" customHeight="1" x14ac:dyDescent="0.25">
      <c r="A34" s="196"/>
      <c r="B34" s="197"/>
      <c r="C34" s="197"/>
      <c r="D34" s="197"/>
      <c r="E34" s="72" t="s">
        <v>54</v>
      </c>
      <c r="F34" s="73"/>
      <c r="G34" s="73"/>
      <c r="H34" s="73"/>
      <c r="I34" s="73"/>
      <c r="J34" s="73"/>
      <c r="K34" s="73"/>
      <c r="L34" s="74"/>
      <c r="M34" s="198"/>
      <c r="N34" s="199"/>
      <c r="O34" s="184" t="s">
        <v>55</v>
      </c>
      <c r="P34" s="184"/>
      <c r="Q34" s="184"/>
      <c r="R34" s="184"/>
      <c r="S34" s="184"/>
      <c r="T34" s="184"/>
      <c r="U34" s="184"/>
      <c r="V34" s="198"/>
      <c r="W34" s="199"/>
      <c r="X34" s="72" t="s">
        <v>56</v>
      </c>
      <c r="Y34" s="73"/>
      <c r="Z34" s="73"/>
      <c r="AA34" s="73"/>
      <c r="AB34" s="73"/>
      <c r="AC34" s="74"/>
      <c r="AD34" s="198"/>
      <c r="AE34" s="209"/>
    </row>
    <row r="35" spans="1:31" ht="31.9" customHeight="1" x14ac:dyDescent="0.25">
      <c r="A35" s="196"/>
      <c r="B35" s="197"/>
      <c r="C35" s="197"/>
      <c r="D35" s="197"/>
      <c r="E35" s="184" t="s">
        <v>38</v>
      </c>
      <c r="F35" s="184"/>
      <c r="G35" s="184"/>
      <c r="H35" s="184"/>
      <c r="I35" s="184"/>
      <c r="J35" s="184"/>
      <c r="K35" s="184"/>
      <c r="L35" s="184"/>
      <c r="M35" s="188"/>
      <c r="N35" s="188"/>
      <c r="O35" s="184" t="s">
        <v>37</v>
      </c>
      <c r="P35" s="184"/>
      <c r="Q35" s="184"/>
      <c r="R35" s="184"/>
      <c r="S35" s="184"/>
      <c r="T35" s="184"/>
      <c r="U35" s="184"/>
      <c r="V35" s="188"/>
      <c r="W35" s="188"/>
      <c r="X35" s="184" t="s">
        <v>39</v>
      </c>
      <c r="Y35" s="184"/>
      <c r="Z35" s="184"/>
      <c r="AA35" s="184"/>
      <c r="AB35" s="184"/>
      <c r="AC35" s="184"/>
      <c r="AD35" s="188"/>
      <c r="AE35" s="189"/>
    </row>
    <row r="36" spans="1:31" ht="28.15" customHeight="1" x14ac:dyDescent="0.25">
      <c r="A36" s="196"/>
      <c r="B36" s="197"/>
      <c r="C36" s="197"/>
      <c r="D36" s="197"/>
      <c r="E36" s="184" t="s">
        <v>40</v>
      </c>
      <c r="F36" s="184"/>
      <c r="G36" s="184"/>
      <c r="H36" s="184"/>
      <c r="I36" s="184"/>
      <c r="J36" s="184"/>
      <c r="K36" s="184"/>
      <c r="L36" s="184"/>
      <c r="M36" s="188"/>
      <c r="N36" s="188"/>
      <c r="O36" s="184" t="s">
        <v>41</v>
      </c>
      <c r="P36" s="184"/>
      <c r="Q36" s="184"/>
      <c r="R36" s="184"/>
      <c r="S36" s="184"/>
      <c r="T36" s="184"/>
      <c r="U36" s="184"/>
      <c r="V36" s="188"/>
      <c r="W36" s="188"/>
      <c r="X36" s="184" t="s">
        <v>42</v>
      </c>
      <c r="Y36" s="184"/>
      <c r="Z36" s="184"/>
      <c r="AA36" s="184"/>
      <c r="AB36" s="184"/>
      <c r="AC36" s="184"/>
      <c r="AD36" s="188"/>
      <c r="AE36" s="189"/>
    </row>
    <row r="37" spans="1:31" ht="27" customHeight="1" x14ac:dyDescent="0.25">
      <c r="A37" s="196"/>
      <c r="B37" s="197"/>
      <c r="C37" s="197"/>
      <c r="D37" s="197"/>
      <c r="E37" s="219" t="s">
        <v>43</v>
      </c>
      <c r="F37" s="219"/>
      <c r="G37" s="219"/>
      <c r="H37" s="219"/>
      <c r="I37" s="219"/>
      <c r="J37" s="219"/>
      <c r="K37" s="219"/>
      <c r="L37" s="219"/>
      <c r="M37" s="217"/>
      <c r="N37" s="217"/>
      <c r="O37" s="210" t="s">
        <v>48</v>
      </c>
      <c r="P37" s="210"/>
      <c r="Q37" s="210"/>
      <c r="R37" s="210"/>
      <c r="S37" s="210"/>
      <c r="T37" s="210"/>
      <c r="U37" s="210"/>
      <c r="V37" s="211"/>
      <c r="W37" s="211"/>
      <c r="X37" s="210" t="s">
        <v>49</v>
      </c>
      <c r="Y37" s="210"/>
      <c r="Z37" s="210"/>
      <c r="AA37" s="210"/>
      <c r="AB37" s="210"/>
      <c r="AC37" s="210"/>
      <c r="AD37" s="212"/>
      <c r="AE37" s="213"/>
    </row>
    <row r="38" spans="1:31" ht="28.9" customHeight="1" x14ac:dyDescent="0.25">
      <c r="A38" s="196"/>
      <c r="B38" s="197"/>
      <c r="C38" s="197"/>
      <c r="D38" s="197"/>
      <c r="E38" s="184" t="s">
        <v>44</v>
      </c>
      <c r="F38" s="184"/>
      <c r="G38" s="184"/>
      <c r="H38" s="184"/>
      <c r="I38" s="184"/>
      <c r="J38" s="184"/>
      <c r="K38" s="184"/>
      <c r="L38" s="184"/>
      <c r="M38" s="218"/>
      <c r="N38" s="218"/>
      <c r="O38" s="214" t="s">
        <v>51</v>
      </c>
      <c r="P38" s="214"/>
      <c r="Q38" s="214"/>
      <c r="R38" s="214"/>
      <c r="S38" s="214"/>
      <c r="T38" s="214"/>
      <c r="U38" s="214"/>
      <c r="V38" s="215"/>
      <c r="W38" s="216"/>
      <c r="X38" s="72" t="s">
        <v>52</v>
      </c>
      <c r="Y38" s="73"/>
      <c r="Z38" s="73"/>
      <c r="AA38" s="73"/>
      <c r="AB38" s="73"/>
      <c r="AC38" s="74"/>
      <c r="AD38" s="198"/>
      <c r="AE38" s="209"/>
    </row>
    <row r="39" spans="1:31" ht="58.9" customHeight="1" x14ac:dyDescent="0.25">
      <c r="A39" s="196"/>
      <c r="B39" s="197"/>
      <c r="C39" s="197"/>
      <c r="D39" s="197"/>
      <c r="E39" s="67" t="s">
        <v>50</v>
      </c>
      <c r="F39" s="67"/>
      <c r="G39" s="67"/>
      <c r="H39" s="67"/>
      <c r="I39" s="67"/>
      <c r="J39" s="67"/>
      <c r="K39" s="67"/>
      <c r="L39" s="67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56"/>
    </row>
    <row r="40" spans="1:31" ht="26.45" customHeight="1" x14ac:dyDescent="0.25">
      <c r="A40" s="196" t="s">
        <v>58</v>
      </c>
      <c r="B40" s="197"/>
      <c r="C40" s="197"/>
      <c r="D40" s="197"/>
      <c r="E40" s="67" t="s">
        <v>59</v>
      </c>
      <c r="F40" s="67"/>
      <c r="G40" s="67"/>
      <c r="H40" s="67"/>
      <c r="I40" s="67"/>
      <c r="J40" s="67"/>
      <c r="K40" s="67"/>
      <c r="L40" s="67"/>
      <c r="M40" s="26"/>
      <c r="N40" s="26"/>
      <c r="O40" s="67" t="s">
        <v>52</v>
      </c>
      <c r="P40" s="67"/>
      <c r="Q40" s="67"/>
      <c r="R40" s="67"/>
      <c r="S40" s="67"/>
      <c r="T40" s="67"/>
      <c r="U40" s="67"/>
      <c r="V40" s="26"/>
      <c r="W40" s="26"/>
      <c r="X40" s="67" t="s">
        <v>60</v>
      </c>
      <c r="Y40" s="67"/>
      <c r="Z40" s="67"/>
      <c r="AA40" s="67"/>
      <c r="AB40" s="67"/>
      <c r="AC40" s="67"/>
      <c r="AD40" s="188"/>
      <c r="AE40" s="189"/>
    </row>
    <row r="41" spans="1:31" ht="28.9" customHeight="1" x14ac:dyDescent="0.25">
      <c r="A41" s="196"/>
      <c r="B41" s="197"/>
      <c r="C41" s="197"/>
      <c r="D41" s="197"/>
      <c r="E41" s="67" t="s">
        <v>61</v>
      </c>
      <c r="F41" s="67"/>
      <c r="G41" s="67"/>
      <c r="H41" s="67"/>
      <c r="I41" s="67"/>
      <c r="J41" s="67"/>
      <c r="K41" s="67"/>
      <c r="L41" s="67"/>
      <c r="M41" s="26"/>
      <c r="N41" s="26"/>
      <c r="O41" s="67" t="s">
        <v>62</v>
      </c>
      <c r="P41" s="67"/>
      <c r="Q41" s="67"/>
      <c r="R41" s="67"/>
      <c r="S41" s="67"/>
      <c r="T41" s="67"/>
      <c r="U41" s="67"/>
      <c r="V41" s="26"/>
      <c r="W41" s="26"/>
      <c r="X41" s="184" t="s">
        <v>63</v>
      </c>
      <c r="Y41" s="184"/>
      <c r="Z41" s="184"/>
      <c r="AA41" s="184"/>
      <c r="AB41" s="184"/>
      <c r="AC41" s="184"/>
      <c r="AD41" s="188"/>
      <c r="AE41" s="189"/>
    </row>
    <row r="42" spans="1:31" ht="29.45" customHeight="1" x14ac:dyDescent="0.25">
      <c r="A42" s="200" t="s">
        <v>64</v>
      </c>
      <c r="B42" s="201"/>
      <c r="C42" s="201"/>
      <c r="D42" s="202"/>
      <c r="E42" s="186" t="s">
        <v>65</v>
      </c>
      <c r="F42" s="186"/>
      <c r="G42" s="186"/>
      <c r="H42" s="186"/>
      <c r="I42" s="186"/>
      <c r="J42" s="186"/>
      <c r="K42" s="186"/>
      <c r="L42" s="186"/>
      <c r="M42" s="186"/>
      <c r="N42" s="186"/>
      <c r="O42" s="186" t="s">
        <v>66</v>
      </c>
      <c r="P42" s="186"/>
      <c r="Q42" s="186"/>
      <c r="R42" s="186"/>
      <c r="S42" s="186"/>
      <c r="T42" s="186"/>
      <c r="U42" s="186"/>
      <c r="V42" s="186"/>
      <c r="W42" s="186"/>
      <c r="X42" s="67" t="s">
        <v>118</v>
      </c>
      <c r="Y42" s="67"/>
      <c r="Z42" s="67"/>
      <c r="AA42" s="67"/>
      <c r="AB42" s="67"/>
      <c r="AC42" s="67"/>
      <c r="AD42" s="186"/>
      <c r="AE42" s="187"/>
    </row>
    <row r="43" spans="1:31" ht="31.15" customHeight="1" x14ac:dyDescent="0.25">
      <c r="A43" s="203"/>
      <c r="B43" s="204"/>
      <c r="C43" s="204"/>
      <c r="D43" s="205"/>
      <c r="E43" s="67" t="s">
        <v>67</v>
      </c>
      <c r="F43" s="67"/>
      <c r="G43" s="67"/>
      <c r="H43" s="67"/>
      <c r="I43" s="67"/>
      <c r="J43" s="67"/>
      <c r="K43" s="67"/>
      <c r="L43" s="67"/>
      <c r="M43" s="26"/>
      <c r="N43" s="26"/>
      <c r="O43" s="67" t="s">
        <v>69</v>
      </c>
      <c r="P43" s="67"/>
      <c r="Q43" s="67"/>
      <c r="R43" s="67"/>
      <c r="S43" s="67"/>
      <c r="T43" s="67"/>
      <c r="U43" s="67"/>
      <c r="V43" s="26"/>
      <c r="W43" s="26"/>
      <c r="X43" s="67" t="s">
        <v>68</v>
      </c>
      <c r="Y43" s="67"/>
      <c r="Z43" s="67"/>
      <c r="AA43" s="67"/>
      <c r="AB43" s="67"/>
      <c r="AC43" s="67"/>
      <c r="AD43" s="188"/>
      <c r="AE43" s="189"/>
    </row>
    <row r="44" spans="1:31" ht="30" customHeight="1" x14ac:dyDescent="0.25">
      <c r="A44" s="206"/>
      <c r="B44" s="207"/>
      <c r="C44" s="207"/>
      <c r="D44" s="208"/>
      <c r="E44" s="67" t="s">
        <v>70</v>
      </c>
      <c r="F44" s="67"/>
      <c r="G44" s="67"/>
      <c r="H44" s="67"/>
      <c r="I44" s="67"/>
      <c r="J44" s="67"/>
      <c r="K44" s="67"/>
      <c r="L44" s="67"/>
      <c r="M44" s="26"/>
      <c r="N44" s="26"/>
      <c r="O44" s="67" t="s">
        <v>119</v>
      </c>
      <c r="P44" s="67"/>
      <c r="Q44" s="67"/>
      <c r="R44" s="67"/>
      <c r="S44" s="67"/>
      <c r="T44" s="67"/>
      <c r="U44" s="67"/>
      <c r="V44" s="67"/>
      <c r="W44" s="67"/>
      <c r="X44" s="184" t="s">
        <v>121</v>
      </c>
      <c r="Y44" s="184"/>
      <c r="Z44" s="184"/>
      <c r="AA44" s="184"/>
      <c r="AB44" s="184"/>
      <c r="AC44" s="184"/>
      <c r="AD44" s="67"/>
      <c r="AE44" s="185"/>
    </row>
    <row r="45" spans="1:31" ht="36.6" customHeight="1" x14ac:dyDescent="0.25">
      <c r="A45" s="190" t="s">
        <v>71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2"/>
    </row>
    <row r="46" spans="1:31" ht="102" customHeight="1" thickBot="1" x14ac:dyDescent="0.3">
      <c r="A46" s="193" t="s">
        <v>117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 t="s">
        <v>72</v>
      </c>
      <c r="AA46" s="194"/>
      <c r="AB46" s="194"/>
      <c r="AC46" s="194" t="s">
        <v>73</v>
      </c>
      <c r="AD46" s="194"/>
      <c r="AE46" s="195"/>
    </row>
    <row r="47" spans="1:31" ht="25.9" customHeight="1" x14ac:dyDescent="0.25">
      <c r="A47" s="181" t="s">
        <v>74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3"/>
    </row>
    <row r="48" spans="1:31" ht="42" customHeight="1" x14ac:dyDescent="0.25">
      <c r="A48" s="176" t="s">
        <v>75</v>
      </c>
      <c r="B48" s="26"/>
      <c r="C48" s="71" t="s">
        <v>76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 t="s">
        <v>131</v>
      </c>
      <c r="P48" s="71"/>
      <c r="Q48" s="71"/>
      <c r="R48" s="71"/>
      <c r="S48" s="26" t="s">
        <v>132</v>
      </c>
      <c r="T48" s="26"/>
      <c r="U48" s="92" t="s">
        <v>133</v>
      </c>
      <c r="V48" s="115"/>
      <c r="W48" s="93"/>
      <c r="X48" s="68" t="s">
        <v>136</v>
      </c>
      <c r="Y48" s="69"/>
      <c r="Z48" s="70"/>
      <c r="AA48" s="68" t="s">
        <v>134</v>
      </c>
      <c r="AB48" s="69"/>
      <c r="AC48" s="69"/>
      <c r="AD48" s="69"/>
      <c r="AE48" s="180"/>
    </row>
    <row r="49" spans="1:35" ht="37.9" customHeight="1" x14ac:dyDescent="0.25">
      <c r="A49" s="177" t="s">
        <v>173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9"/>
    </row>
    <row r="50" spans="1:35" s="1" customFormat="1" ht="58.9" customHeight="1" x14ac:dyDescent="0.25">
      <c r="A50" s="23" t="s">
        <v>77</v>
      </c>
      <c r="B50" s="24"/>
      <c r="C50" s="25" t="s">
        <v>135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300" t="s">
        <v>137</v>
      </c>
      <c r="P50" s="300"/>
      <c r="Q50" s="300"/>
      <c r="R50" s="300"/>
      <c r="S50" s="54" t="s">
        <v>78</v>
      </c>
      <c r="T50" s="53"/>
      <c r="U50" s="25"/>
      <c r="V50" s="25"/>
      <c r="W50" s="25"/>
      <c r="X50" s="27">
        <v>2500</v>
      </c>
      <c r="Y50" s="27"/>
      <c r="Z50" s="27"/>
      <c r="AA50" s="27">
        <f>U50*X50</f>
        <v>0</v>
      </c>
      <c r="AB50" s="27"/>
      <c r="AC50" s="27"/>
      <c r="AD50" s="27"/>
      <c r="AE50" s="28"/>
    </row>
    <row r="51" spans="1:35" s="1" customFormat="1" ht="75.599999999999994" customHeight="1" x14ac:dyDescent="0.25">
      <c r="A51" s="23" t="s">
        <v>79</v>
      </c>
      <c r="B51" s="24"/>
      <c r="C51" s="25" t="s">
        <v>113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300" t="s">
        <v>138</v>
      </c>
      <c r="P51" s="300"/>
      <c r="Q51" s="300"/>
      <c r="R51" s="300"/>
      <c r="S51" s="54" t="s">
        <v>78</v>
      </c>
      <c r="T51" s="53"/>
      <c r="U51" s="25"/>
      <c r="V51" s="25"/>
      <c r="W51" s="25"/>
      <c r="X51" s="27">
        <v>2500</v>
      </c>
      <c r="Y51" s="27"/>
      <c r="Z51" s="27"/>
      <c r="AA51" s="27">
        <f t="shared" ref="AA51:AA56" si="0">U51*X51</f>
        <v>0</v>
      </c>
      <c r="AB51" s="27"/>
      <c r="AC51" s="27"/>
      <c r="AD51" s="27"/>
      <c r="AE51" s="28"/>
      <c r="AI51" s="4"/>
    </row>
    <row r="52" spans="1:35" s="1" customFormat="1" ht="76.150000000000006" customHeight="1" x14ac:dyDescent="0.25">
      <c r="A52" s="23" t="s">
        <v>80</v>
      </c>
      <c r="B52" s="24"/>
      <c r="C52" s="25" t="s">
        <v>120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00" t="s">
        <v>139</v>
      </c>
      <c r="P52" s="300"/>
      <c r="Q52" s="300"/>
      <c r="R52" s="300"/>
      <c r="S52" s="26" t="s">
        <v>78</v>
      </c>
      <c r="T52" s="26"/>
      <c r="U52" s="25"/>
      <c r="V52" s="25"/>
      <c r="W52" s="25"/>
      <c r="X52" s="27">
        <v>2500</v>
      </c>
      <c r="Y52" s="27"/>
      <c r="Z52" s="27"/>
      <c r="AA52" s="27">
        <f t="shared" si="0"/>
        <v>0</v>
      </c>
      <c r="AB52" s="27"/>
      <c r="AC52" s="27"/>
      <c r="AD52" s="27"/>
      <c r="AE52" s="28"/>
    </row>
    <row r="53" spans="1:35" s="1" customFormat="1" ht="88.15" customHeight="1" x14ac:dyDescent="0.25">
      <c r="A53" s="23" t="s">
        <v>81</v>
      </c>
      <c r="B53" s="24"/>
      <c r="C53" s="25" t="s">
        <v>209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300" t="s">
        <v>140</v>
      </c>
      <c r="P53" s="300"/>
      <c r="Q53" s="300"/>
      <c r="R53" s="300"/>
      <c r="S53" s="54" t="s">
        <v>78</v>
      </c>
      <c r="T53" s="53"/>
      <c r="U53" s="25"/>
      <c r="V53" s="25"/>
      <c r="W53" s="25"/>
      <c r="X53" s="27">
        <v>2500</v>
      </c>
      <c r="Y53" s="27"/>
      <c r="Z53" s="27"/>
      <c r="AA53" s="27">
        <f t="shared" si="0"/>
        <v>0</v>
      </c>
      <c r="AB53" s="27"/>
      <c r="AC53" s="27"/>
      <c r="AD53" s="27"/>
      <c r="AE53" s="28"/>
    </row>
    <row r="54" spans="1:35" ht="75.599999999999994" customHeight="1" x14ac:dyDescent="0.25">
      <c r="A54" s="23" t="s">
        <v>82</v>
      </c>
      <c r="B54" s="24"/>
      <c r="C54" s="25" t="s">
        <v>210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300" t="s">
        <v>141</v>
      </c>
      <c r="P54" s="300"/>
      <c r="Q54" s="300"/>
      <c r="R54" s="300"/>
      <c r="S54" s="54" t="s">
        <v>78</v>
      </c>
      <c r="T54" s="53"/>
      <c r="U54" s="25"/>
      <c r="V54" s="25"/>
      <c r="W54" s="25"/>
      <c r="X54" s="27">
        <v>5000</v>
      </c>
      <c r="Y54" s="27"/>
      <c r="Z54" s="27"/>
      <c r="AA54" s="27">
        <f t="shared" si="0"/>
        <v>0</v>
      </c>
      <c r="AB54" s="27"/>
      <c r="AC54" s="27"/>
      <c r="AD54" s="27"/>
      <c r="AE54" s="28"/>
    </row>
    <row r="55" spans="1:35" ht="80.45" customHeight="1" x14ac:dyDescent="0.25">
      <c r="A55" s="23" t="s">
        <v>83</v>
      </c>
      <c r="B55" s="24"/>
      <c r="C55" s="25" t="s">
        <v>211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300" t="s">
        <v>142</v>
      </c>
      <c r="P55" s="300"/>
      <c r="Q55" s="300"/>
      <c r="R55" s="300"/>
      <c r="S55" s="54" t="s">
        <v>95</v>
      </c>
      <c r="T55" s="53"/>
      <c r="U55" s="25"/>
      <c r="V55" s="25"/>
      <c r="W55" s="25"/>
      <c r="X55" s="27">
        <v>5000</v>
      </c>
      <c r="Y55" s="27"/>
      <c r="Z55" s="27"/>
      <c r="AA55" s="27">
        <f t="shared" si="0"/>
        <v>0</v>
      </c>
      <c r="AB55" s="27"/>
      <c r="AC55" s="27"/>
      <c r="AD55" s="27"/>
      <c r="AE55" s="28"/>
    </row>
    <row r="56" spans="1:35" ht="66.599999999999994" customHeight="1" x14ac:dyDescent="0.25">
      <c r="A56" s="23" t="s">
        <v>84</v>
      </c>
      <c r="B56" s="24"/>
      <c r="C56" s="71" t="s">
        <v>212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300" t="s">
        <v>143</v>
      </c>
      <c r="P56" s="300"/>
      <c r="Q56" s="300"/>
      <c r="R56" s="300"/>
      <c r="S56" s="92" t="s">
        <v>78</v>
      </c>
      <c r="T56" s="93"/>
      <c r="U56" s="25"/>
      <c r="V56" s="25"/>
      <c r="W56" s="25"/>
      <c r="X56" s="27">
        <v>5000</v>
      </c>
      <c r="Y56" s="27"/>
      <c r="Z56" s="27"/>
      <c r="AA56" s="27">
        <f t="shared" si="0"/>
        <v>0</v>
      </c>
      <c r="AB56" s="27"/>
      <c r="AC56" s="27"/>
      <c r="AD56" s="27"/>
      <c r="AE56" s="28"/>
    </row>
    <row r="57" spans="1:35" ht="72.599999999999994" customHeight="1" x14ac:dyDescent="0.25">
      <c r="A57" s="23" t="s">
        <v>85</v>
      </c>
      <c r="B57" s="24"/>
      <c r="C57" s="71" t="s">
        <v>213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300" t="s">
        <v>144</v>
      </c>
      <c r="P57" s="300"/>
      <c r="Q57" s="300"/>
      <c r="R57" s="300"/>
      <c r="S57" s="92" t="s">
        <v>96</v>
      </c>
      <c r="T57" s="93"/>
      <c r="U57" s="25"/>
      <c r="V57" s="25"/>
      <c r="W57" s="25"/>
      <c r="X57" s="27">
        <v>5000</v>
      </c>
      <c r="Y57" s="27"/>
      <c r="Z57" s="27"/>
      <c r="AA57" s="27">
        <f t="shared" ref="AA57" si="1">U57*X57</f>
        <v>0</v>
      </c>
      <c r="AB57" s="27"/>
      <c r="AC57" s="27"/>
      <c r="AD57" s="27"/>
      <c r="AE57" s="28"/>
    </row>
    <row r="58" spans="1:35" ht="45.6" customHeight="1" x14ac:dyDescent="0.25">
      <c r="A58" s="23" t="s">
        <v>85</v>
      </c>
      <c r="B58" s="24"/>
      <c r="C58" s="307" t="s">
        <v>245</v>
      </c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0" t="s">
        <v>214</v>
      </c>
      <c r="P58" s="300"/>
      <c r="Q58" s="300"/>
      <c r="R58" s="300"/>
      <c r="S58" s="92" t="s">
        <v>96</v>
      </c>
      <c r="T58" s="93"/>
      <c r="U58" s="25">
        <v>1</v>
      </c>
      <c r="V58" s="25"/>
      <c r="W58" s="25"/>
      <c r="X58" s="27">
        <v>1500</v>
      </c>
      <c r="Y58" s="27"/>
      <c r="Z58" s="27"/>
      <c r="AA58" s="27">
        <f>U58*X58</f>
        <v>1500</v>
      </c>
      <c r="AB58" s="27"/>
      <c r="AC58" s="27"/>
      <c r="AD58" s="27"/>
      <c r="AE58" s="28"/>
    </row>
    <row r="59" spans="1:35" ht="37.15" customHeight="1" thickBot="1" x14ac:dyDescent="0.3">
      <c r="A59" s="308" t="s">
        <v>145</v>
      </c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10"/>
      <c r="X59" s="173" t="s">
        <v>184</v>
      </c>
      <c r="Y59" s="174"/>
      <c r="Z59" s="175"/>
      <c r="AA59" s="167">
        <f>SUM(AA50:AE58)</f>
        <v>1500</v>
      </c>
      <c r="AB59" s="168"/>
      <c r="AC59" s="168"/>
      <c r="AD59" s="168"/>
      <c r="AE59" s="169"/>
    </row>
    <row r="60" spans="1:35" ht="33" customHeight="1" x14ac:dyDescent="0.25">
      <c r="A60" s="170" t="s">
        <v>162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2"/>
    </row>
    <row r="61" spans="1:35" ht="35.450000000000003" customHeight="1" x14ac:dyDescent="0.25">
      <c r="A61" s="23" t="s">
        <v>86</v>
      </c>
      <c r="B61" s="24"/>
      <c r="C61" s="184" t="s">
        <v>199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87" t="s">
        <v>146</v>
      </c>
      <c r="P61" s="87"/>
      <c r="Q61" s="87"/>
      <c r="R61" s="87"/>
      <c r="S61" s="26" t="s">
        <v>95</v>
      </c>
      <c r="T61" s="26"/>
      <c r="U61" s="27"/>
      <c r="V61" s="27"/>
      <c r="W61" s="27"/>
      <c r="X61" s="27">
        <v>3000</v>
      </c>
      <c r="Y61" s="27"/>
      <c r="Z61" s="27"/>
      <c r="AA61" s="27">
        <f t="shared" ref="AA61:AA69" si="2">U61*X61</f>
        <v>0</v>
      </c>
      <c r="AB61" s="27"/>
      <c r="AC61" s="27"/>
      <c r="AD61" s="27"/>
      <c r="AE61" s="28"/>
    </row>
    <row r="62" spans="1:35" ht="46.9" customHeight="1" x14ac:dyDescent="0.25">
      <c r="A62" s="23" t="s">
        <v>87</v>
      </c>
      <c r="B62" s="24"/>
      <c r="C62" s="184" t="s">
        <v>200</v>
      </c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87" t="s">
        <v>147</v>
      </c>
      <c r="P62" s="87"/>
      <c r="Q62" s="87"/>
      <c r="R62" s="87"/>
      <c r="S62" s="26" t="s">
        <v>95</v>
      </c>
      <c r="T62" s="26"/>
      <c r="U62" s="27"/>
      <c r="V62" s="27"/>
      <c r="W62" s="27"/>
      <c r="X62" s="27">
        <v>10000</v>
      </c>
      <c r="Y62" s="27"/>
      <c r="Z62" s="27"/>
      <c r="AA62" s="27">
        <f t="shared" si="2"/>
        <v>0</v>
      </c>
      <c r="AB62" s="27"/>
      <c r="AC62" s="27"/>
      <c r="AD62" s="27"/>
      <c r="AE62" s="28"/>
    </row>
    <row r="63" spans="1:35" ht="47.45" customHeight="1" x14ac:dyDescent="0.25">
      <c r="A63" s="23" t="s">
        <v>88</v>
      </c>
      <c r="B63" s="24"/>
      <c r="C63" s="184" t="s">
        <v>197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87" t="s">
        <v>148</v>
      </c>
      <c r="P63" s="87"/>
      <c r="Q63" s="87"/>
      <c r="R63" s="87"/>
      <c r="S63" s="26" t="s">
        <v>95</v>
      </c>
      <c r="T63" s="26"/>
      <c r="U63" s="27"/>
      <c r="V63" s="27"/>
      <c r="W63" s="27"/>
      <c r="X63" s="27">
        <v>1000</v>
      </c>
      <c r="Y63" s="27"/>
      <c r="Z63" s="27"/>
      <c r="AA63" s="27">
        <f t="shared" si="2"/>
        <v>0</v>
      </c>
      <c r="AB63" s="27"/>
      <c r="AC63" s="27"/>
      <c r="AD63" s="27"/>
      <c r="AE63" s="28"/>
    </row>
    <row r="64" spans="1:35" ht="58.5" customHeight="1" x14ac:dyDescent="0.25">
      <c r="A64" s="23" t="s">
        <v>89</v>
      </c>
      <c r="B64" s="24"/>
      <c r="C64" s="184" t="s">
        <v>201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87" t="s">
        <v>149</v>
      </c>
      <c r="P64" s="87"/>
      <c r="Q64" s="87"/>
      <c r="R64" s="87"/>
      <c r="S64" s="26" t="s">
        <v>95</v>
      </c>
      <c r="T64" s="26"/>
      <c r="U64" s="27"/>
      <c r="V64" s="27"/>
      <c r="W64" s="27"/>
      <c r="X64" s="27">
        <v>10000</v>
      </c>
      <c r="Y64" s="27"/>
      <c r="Z64" s="27"/>
      <c r="AA64" s="27">
        <f t="shared" si="2"/>
        <v>0</v>
      </c>
      <c r="AB64" s="27"/>
      <c r="AC64" s="27"/>
      <c r="AD64" s="27"/>
      <c r="AE64" s="28"/>
    </row>
    <row r="65" spans="1:31" ht="47.45" customHeight="1" x14ac:dyDescent="0.25">
      <c r="A65" s="23" t="s">
        <v>90</v>
      </c>
      <c r="B65" s="24"/>
      <c r="C65" s="184" t="s">
        <v>230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87" t="s">
        <v>150</v>
      </c>
      <c r="P65" s="87"/>
      <c r="Q65" s="87"/>
      <c r="R65" s="87"/>
      <c r="S65" s="26" t="s">
        <v>95</v>
      </c>
      <c r="T65" s="26"/>
      <c r="U65" s="27"/>
      <c r="V65" s="27"/>
      <c r="W65" s="27"/>
      <c r="X65" s="27">
        <v>7000</v>
      </c>
      <c r="Y65" s="27"/>
      <c r="Z65" s="27"/>
      <c r="AA65" s="27">
        <f t="shared" si="2"/>
        <v>0</v>
      </c>
      <c r="AB65" s="27"/>
      <c r="AC65" s="27"/>
      <c r="AD65" s="27"/>
      <c r="AE65" s="28"/>
    </row>
    <row r="66" spans="1:31" ht="61.5" customHeight="1" x14ac:dyDescent="0.25">
      <c r="A66" s="51" t="s">
        <v>91</v>
      </c>
      <c r="B66" s="53"/>
      <c r="C66" s="72" t="s">
        <v>217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4"/>
      <c r="O66" s="304" t="s">
        <v>218</v>
      </c>
      <c r="P66" s="305"/>
      <c r="Q66" s="305"/>
      <c r="R66" s="306"/>
      <c r="S66" s="92" t="s">
        <v>95</v>
      </c>
      <c r="T66" s="93"/>
      <c r="U66" s="30"/>
      <c r="V66" s="31"/>
      <c r="W66" s="88"/>
      <c r="X66" s="30">
        <v>5000</v>
      </c>
      <c r="Y66" s="31"/>
      <c r="Z66" s="88"/>
      <c r="AA66" s="30">
        <f t="shared" ref="AA66" si="3">U66*X66</f>
        <v>0</v>
      </c>
      <c r="AB66" s="31"/>
      <c r="AC66" s="31"/>
      <c r="AD66" s="31"/>
      <c r="AE66" s="32"/>
    </row>
    <row r="67" spans="1:31" ht="31.9" customHeight="1" x14ac:dyDescent="0.25">
      <c r="A67" s="23" t="s">
        <v>92</v>
      </c>
      <c r="B67" s="24"/>
      <c r="C67" s="78" t="s">
        <v>202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80"/>
      <c r="O67" s="75" t="s">
        <v>231</v>
      </c>
      <c r="P67" s="75"/>
      <c r="Q67" s="75"/>
      <c r="R67" s="75"/>
      <c r="S67" s="26" t="s">
        <v>95</v>
      </c>
      <c r="T67" s="26"/>
      <c r="U67" s="27"/>
      <c r="V67" s="27"/>
      <c r="W67" s="27"/>
      <c r="X67" s="27">
        <v>35000</v>
      </c>
      <c r="Y67" s="27"/>
      <c r="Z67" s="27"/>
      <c r="AA67" s="27">
        <f t="shared" si="2"/>
        <v>0</v>
      </c>
      <c r="AB67" s="27"/>
      <c r="AC67" s="27"/>
      <c r="AD67" s="27"/>
      <c r="AE67" s="28"/>
    </row>
    <row r="68" spans="1:31" ht="33.6" customHeight="1" x14ac:dyDescent="0.25">
      <c r="A68" s="51" t="s">
        <v>93</v>
      </c>
      <c r="B68" s="53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3"/>
      <c r="O68" s="75" t="s">
        <v>232</v>
      </c>
      <c r="P68" s="75"/>
      <c r="Q68" s="75"/>
      <c r="R68" s="75"/>
      <c r="S68" s="26" t="s">
        <v>219</v>
      </c>
      <c r="T68" s="26"/>
      <c r="U68" s="27"/>
      <c r="V68" s="27"/>
      <c r="W68" s="27"/>
      <c r="X68" s="27">
        <v>50000</v>
      </c>
      <c r="Y68" s="27"/>
      <c r="Z68" s="27"/>
      <c r="AA68" s="27">
        <f t="shared" si="2"/>
        <v>0</v>
      </c>
      <c r="AB68" s="27"/>
      <c r="AC68" s="27"/>
      <c r="AD68" s="27"/>
      <c r="AE68" s="28"/>
    </row>
    <row r="69" spans="1:31" ht="25.9" customHeight="1" x14ac:dyDescent="0.25">
      <c r="A69" s="23" t="s">
        <v>94</v>
      </c>
      <c r="B69" s="24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6"/>
      <c r="O69" s="75" t="s">
        <v>151</v>
      </c>
      <c r="P69" s="75"/>
      <c r="Q69" s="75"/>
      <c r="R69" s="75"/>
      <c r="S69" s="26" t="s">
        <v>219</v>
      </c>
      <c r="T69" s="26"/>
      <c r="U69" s="27"/>
      <c r="V69" s="27"/>
      <c r="W69" s="27"/>
      <c r="X69" s="27">
        <v>55000</v>
      </c>
      <c r="Y69" s="27"/>
      <c r="Z69" s="27"/>
      <c r="AA69" s="27">
        <f t="shared" si="2"/>
        <v>0</v>
      </c>
      <c r="AB69" s="27"/>
      <c r="AC69" s="27"/>
      <c r="AD69" s="27"/>
      <c r="AE69" s="28"/>
    </row>
    <row r="70" spans="1:31" ht="39.75" customHeight="1" x14ac:dyDescent="0.25">
      <c r="A70" s="51" t="s">
        <v>152</v>
      </c>
      <c r="B70" s="53"/>
      <c r="C70" s="78" t="s">
        <v>198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80"/>
      <c r="O70" s="89" t="s">
        <v>160</v>
      </c>
      <c r="P70" s="90"/>
      <c r="Q70" s="90"/>
      <c r="R70" s="91"/>
      <c r="S70" s="92" t="s">
        <v>95</v>
      </c>
      <c r="T70" s="93"/>
      <c r="U70" s="30"/>
      <c r="V70" s="31"/>
      <c r="W70" s="88"/>
      <c r="X70" s="30">
        <v>40000</v>
      </c>
      <c r="Y70" s="31"/>
      <c r="Z70" s="88"/>
      <c r="AA70" s="30">
        <f t="shared" ref="AA70" si="4">U70*X70</f>
        <v>0</v>
      </c>
      <c r="AB70" s="31"/>
      <c r="AC70" s="31"/>
      <c r="AD70" s="31"/>
      <c r="AE70" s="32"/>
    </row>
    <row r="71" spans="1:31" ht="39.75" customHeight="1" x14ac:dyDescent="0.25">
      <c r="A71" s="23" t="s">
        <v>153</v>
      </c>
      <c r="B71" s="24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3"/>
      <c r="O71" s="89" t="s">
        <v>161</v>
      </c>
      <c r="P71" s="90"/>
      <c r="Q71" s="90"/>
      <c r="R71" s="91"/>
      <c r="S71" s="92" t="s">
        <v>95</v>
      </c>
      <c r="T71" s="93"/>
      <c r="U71" s="30"/>
      <c r="V71" s="31"/>
      <c r="W71" s="88"/>
      <c r="X71" s="30">
        <v>50000</v>
      </c>
      <c r="Y71" s="31"/>
      <c r="Z71" s="88"/>
      <c r="AA71" s="30">
        <f t="shared" ref="AA71:AA88" si="5">U71*X71</f>
        <v>0</v>
      </c>
      <c r="AB71" s="31"/>
      <c r="AC71" s="31"/>
      <c r="AD71" s="31"/>
      <c r="AE71" s="32"/>
    </row>
    <row r="72" spans="1:31" ht="28.5" customHeight="1" x14ac:dyDescent="0.25">
      <c r="A72" s="51" t="s">
        <v>154</v>
      </c>
      <c r="B72" s="53"/>
      <c r="C72" s="78" t="s">
        <v>203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  <c r="O72" s="75" t="s">
        <v>163</v>
      </c>
      <c r="P72" s="75"/>
      <c r="Q72" s="75"/>
      <c r="R72" s="75"/>
      <c r="S72" s="26" t="s">
        <v>95</v>
      </c>
      <c r="T72" s="26"/>
      <c r="U72" s="27"/>
      <c r="V72" s="27"/>
      <c r="W72" s="27"/>
      <c r="X72" s="27">
        <v>30000</v>
      </c>
      <c r="Y72" s="27"/>
      <c r="Z72" s="27"/>
      <c r="AA72" s="27">
        <f t="shared" si="5"/>
        <v>0</v>
      </c>
      <c r="AB72" s="27"/>
      <c r="AC72" s="27"/>
      <c r="AD72" s="27"/>
      <c r="AE72" s="28"/>
    </row>
    <row r="73" spans="1:31" ht="28.5" customHeight="1" x14ac:dyDescent="0.25">
      <c r="A73" s="23" t="s">
        <v>155</v>
      </c>
      <c r="B73" s="24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  <c r="O73" s="75" t="s">
        <v>165</v>
      </c>
      <c r="P73" s="75"/>
      <c r="Q73" s="75"/>
      <c r="R73" s="75"/>
      <c r="S73" s="26" t="s">
        <v>95</v>
      </c>
      <c r="T73" s="26"/>
      <c r="U73" s="27"/>
      <c r="V73" s="27"/>
      <c r="W73" s="27"/>
      <c r="X73" s="27">
        <v>40000</v>
      </c>
      <c r="Y73" s="27"/>
      <c r="Z73" s="27"/>
      <c r="AA73" s="27">
        <f t="shared" si="5"/>
        <v>0</v>
      </c>
      <c r="AB73" s="27"/>
      <c r="AC73" s="27"/>
      <c r="AD73" s="27"/>
      <c r="AE73" s="28"/>
    </row>
    <row r="74" spans="1:31" ht="28.5" customHeight="1" x14ac:dyDescent="0.25">
      <c r="A74" s="51" t="s">
        <v>156</v>
      </c>
      <c r="B74" s="53"/>
      <c r="C74" s="8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6"/>
      <c r="O74" s="75" t="s">
        <v>164</v>
      </c>
      <c r="P74" s="75"/>
      <c r="Q74" s="75"/>
      <c r="R74" s="75"/>
      <c r="S74" s="26" t="s">
        <v>95</v>
      </c>
      <c r="T74" s="26"/>
      <c r="U74" s="27"/>
      <c r="V74" s="27"/>
      <c r="W74" s="27"/>
      <c r="X74" s="27">
        <v>50000</v>
      </c>
      <c r="Y74" s="27"/>
      <c r="Z74" s="27"/>
      <c r="AA74" s="27">
        <f t="shared" si="5"/>
        <v>0</v>
      </c>
      <c r="AB74" s="27"/>
      <c r="AC74" s="27"/>
      <c r="AD74" s="27"/>
      <c r="AE74" s="28"/>
    </row>
    <row r="75" spans="1:31" ht="65.45" customHeight="1" x14ac:dyDescent="0.25">
      <c r="A75" s="23" t="s">
        <v>215</v>
      </c>
      <c r="B75" s="24"/>
      <c r="C75" s="72" t="s">
        <v>204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4"/>
      <c r="O75" s="75" t="s">
        <v>166</v>
      </c>
      <c r="P75" s="75"/>
      <c r="Q75" s="75"/>
      <c r="R75" s="75"/>
      <c r="S75" s="26" t="s">
        <v>95</v>
      </c>
      <c r="T75" s="26"/>
      <c r="U75" s="27"/>
      <c r="V75" s="27"/>
      <c r="W75" s="27"/>
      <c r="X75" s="27">
        <v>70000</v>
      </c>
      <c r="Y75" s="27"/>
      <c r="Z75" s="27"/>
      <c r="AA75" s="27">
        <f t="shared" si="5"/>
        <v>0</v>
      </c>
      <c r="AB75" s="27"/>
      <c r="AC75" s="27"/>
      <c r="AD75" s="27"/>
      <c r="AE75" s="28"/>
    </row>
    <row r="76" spans="1:31" ht="33" customHeight="1" x14ac:dyDescent="0.25">
      <c r="A76" s="76" t="s">
        <v>174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19" t="s">
        <v>185</v>
      </c>
      <c r="Y76" s="19"/>
      <c r="Z76" s="19"/>
      <c r="AA76" s="38">
        <f>SUM(AA61:AE75)</f>
        <v>0</v>
      </c>
      <c r="AB76" s="38"/>
      <c r="AC76" s="38"/>
      <c r="AD76" s="38"/>
      <c r="AE76" s="39"/>
    </row>
    <row r="77" spans="1:31" ht="33" customHeight="1" x14ac:dyDescent="0.25">
      <c r="A77" s="311" t="s">
        <v>167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3"/>
    </row>
    <row r="78" spans="1:31" ht="90" customHeight="1" x14ac:dyDescent="0.25">
      <c r="A78" s="23" t="s">
        <v>216</v>
      </c>
      <c r="B78" s="24"/>
      <c r="C78" s="67" t="s">
        <v>226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24" t="s">
        <v>168</v>
      </c>
      <c r="P78" s="24"/>
      <c r="Q78" s="24"/>
      <c r="R78" s="24"/>
      <c r="S78" s="26" t="s">
        <v>78</v>
      </c>
      <c r="T78" s="26"/>
      <c r="U78" s="27"/>
      <c r="V78" s="27"/>
      <c r="W78" s="27"/>
      <c r="X78" s="27">
        <v>4000</v>
      </c>
      <c r="Y78" s="27"/>
      <c r="Z78" s="27"/>
      <c r="AA78" s="27">
        <f t="shared" ref="AA78" si="6">U78*X78</f>
        <v>0</v>
      </c>
      <c r="AB78" s="27"/>
      <c r="AC78" s="27"/>
      <c r="AD78" s="27"/>
      <c r="AE78" s="28"/>
    </row>
    <row r="79" spans="1:31" ht="68.25" customHeight="1" x14ac:dyDescent="0.25">
      <c r="A79" s="23" t="s">
        <v>157</v>
      </c>
      <c r="B79" s="24"/>
      <c r="C79" s="67" t="s">
        <v>227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25" t="s">
        <v>225</v>
      </c>
      <c r="P79" s="25"/>
      <c r="Q79" s="25"/>
      <c r="R79" s="25"/>
      <c r="S79" s="26" t="s">
        <v>78</v>
      </c>
      <c r="T79" s="26"/>
      <c r="U79" s="27"/>
      <c r="V79" s="27"/>
      <c r="W79" s="27"/>
      <c r="X79" s="27">
        <v>3000</v>
      </c>
      <c r="Y79" s="27"/>
      <c r="Z79" s="27"/>
      <c r="AA79" s="27">
        <f t="shared" ref="AA79:AA83" si="7">U79*X79</f>
        <v>0</v>
      </c>
      <c r="AB79" s="27"/>
      <c r="AC79" s="27"/>
      <c r="AD79" s="27"/>
      <c r="AE79" s="28"/>
    </row>
    <row r="80" spans="1:31" ht="76.5" customHeight="1" x14ac:dyDescent="0.25">
      <c r="A80" s="23" t="s">
        <v>158</v>
      </c>
      <c r="B80" s="24"/>
      <c r="C80" s="67" t="s">
        <v>229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24" t="s">
        <v>169</v>
      </c>
      <c r="P80" s="24"/>
      <c r="Q80" s="24"/>
      <c r="R80" s="24"/>
      <c r="S80" s="26" t="s">
        <v>78</v>
      </c>
      <c r="T80" s="26"/>
      <c r="U80" s="27"/>
      <c r="V80" s="27"/>
      <c r="W80" s="27"/>
      <c r="X80" s="27">
        <v>4000</v>
      </c>
      <c r="Y80" s="27"/>
      <c r="Z80" s="27"/>
      <c r="AA80" s="27">
        <f t="shared" si="7"/>
        <v>0</v>
      </c>
      <c r="AB80" s="27"/>
      <c r="AC80" s="27"/>
      <c r="AD80" s="27"/>
      <c r="AE80" s="28"/>
    </row>
    <row r="81" spans="1:31" ht="83.25" customHeight="1" x14ac:dyDescent="0.25">
      <c r="A81" s="23" t="s">
        <v>159</v>
      </c>
      <c r="B81" s="24"/>
      <c r="C81" s="67" t="s">
        <v>228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24" t="s">
        <v>172</v>
      </c>
      <c r="P81" s="24"/>
      <c r="Q81" s="24"/>
      <c r="R81" s="24"/>
      <c r="S81" s="26" t="s">
        <v>78</v>
      </c>
      <c r="T81" s="26"/>
      <c r="U81" s="27"/>
      <c r="V81" s="27"/>
      <c r="W81" s="27"/>
      <c r="X81" s="27">
        <v>7500</v>
      </c>
      <c r="Y81" s="27"/>
      <c r="Z81" s="27"/>
      <c r="AA81" s="27">
        <f t="shared" si="7"/>
        <v>0</v>
      </c>
      <c r="AB81" s="27"/>
      <c r="AC81" s="27"/>
      <c r="AD81" s="27"/>
      <c r="AE81" s="28"/>
    </row>
    <row r="82" spans="1:31" ht="47.45" customHeight="1" x14ac:dyDescent="0.25">
      <c r="A82" s="23" t="s">
        <v>220</v>
      </c>
      <c r="B82" s="24"/>
      <c r="C82" s="25" t="s">
        <v>222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4" t="s">
        <v>170</v>
      </c>
      <c r="P82" s="24"/>
      <c r="Q82" s="24"/>
      <c r="R82" s="24"/>
      <c r="S82" s="26" t="s">
        <v>78</v>
      </c>
      <c r="T82" s="26"/>
      <c r="U82" s="27"/>
      <c r="V82" s="27"/>
      <c r="W82" s="27"/>
      <c r="X82" s="27">
        <v>9500</v>
      </c>
      <c r="Y82" s="27"/>
      <c r="Z82" s="27"/>
      <c r="AA82" s="27">
        <f t="shared" si="7"/>
        <v>0</v>
      </c>
      <c r="AB82" s="27"/>
      <c r="AC82" s="27"/>
      <c r="AD82" s="27"/>
      <c r="AE82" s="28"/>
    </row>
    <row r="83" spans="1:31" ht="45" customHeight="1" x14ac:dyDescent="0.25">
      <c r="A83" s="23" t="s">
        <v>221</v>
      </c>
      <c r="B83" s="24"/>
      <c r="C83" s="25" t="s">
        <v>176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4" t="s">
        <v>171</v>
      </c>
      <c r="P83" s="24"/>
      <c r="Q83" s="24"/>
      <c r="R83" s="24"/>
      <c r="S83" s="26" t="s">
        <v>78</v>
      </c>
      <c r="T83" s="26"/>
      <c r="U83" s="27"/>
      <c r="V83" s="27"/>
      <c r="W83" s="27"/>
      <c r="X83" s="27">
        <v>10500</v>
      </c>
      <c r="Y83" s="27"/>
      <c r="Z83" s="27"/>
      <c r="AA83" s="27">
        <f t="shared" si="7"/>
        <v>0</v>
      </c>
      <c r="AB83" s="27"/>
      <c r="AC83" s="27"/>
      <c r="AD83" s="27"/>
      <c r="AE83" s="28"/>
    </row>
    <row r="84" spans="1:31" ht="25.15" customHeight="1" x14ac:dyDescent="0.25">
      <c r="A84" s="21" t="s">
        <v>175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19" t="s">
        <v>186</v>
      </c>
      <c r="Y84" s="20"/>
      <c r="Z84" s="20"/>
      <c r="AA84" s="14">
        <f>SUM(AA78:AE83)</f>
        <v>0</v>
      </c>
      <c r="AB84" s="14"/>
      <c r="AC84" s="14"/>
      <c r="AD84" s="14"/>
      <c r="AE84" s="15"/>
    </row>
    <row r="85" spans="1:31" ht="33" customHeight="1" x14ac:dyDescent="0.25">
      <c r="A85" s="16" t="s">
        <v>183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8"/>
    </row>
    <row r="86" spans="1:31" ht="77.45" customHeight="1" x14ac:dyDescent="0.25">
      <c r="A86" s="23" t="s">
        <v>233</v>
      </c>
      <c r="B86" s="24"/>
      <c r="C86" s="68" t="s">
        <v>223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0"/>
      <c r="O86" s="71" t="s">
        <v>177</v>
      </c>
      <c r="P86" s="71"/>
      <c r="Q86" s="71"/>
      <c r="R86" s="71"/>
      <c r="S86" s="26" t="s">
        <v>78</v>
      </c>
      <c r="T86" s="26"/>
      <c r="U86" s="27"/>
      <c r="V86" s="27"/>
      <c r="W86" s="27"/>
      <c r="X86" s="27">
        <v>10500</v>
      </c>
      <c r="Y86" s="27"/>
      <c r="Z86" s="27"/>
      <c r="AA86" s="27">
        <f t="shared" si="5"/>
        <v>0</v>
      </c>
      <c r="AB86" s="27"/>
      <c r="AC86" s="27"/>
      <c r="AD86" s="27"/>
      <c r="AE86" s="28"/>
    </row>
    <row r="87" spans="1:31" ht="78.599999999999994" customHeight="1" x14ac:dyDescent="0.25">
      <c r="A87" s="23" t="s">
        <v>234</v>
      </c>
      <c r="B87" s="24"/>
      <c r="C87" s="68" t="s">
        <v>224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70"/>
      <c r="O87" s="71" t="s">
        <v>178</v>
      </c>
      <c r="P87" s="71"/>
      <c r="Q87" s="71"/>
      <c r="R87" s="71"/>
      <c r="S87" s="26" t="s">
        <v>78</v>
      </c>
      <c r="T87" s="26"/>
      <c r="U87" s="27"/>
      <c r="V87" s="27"/>
      <c r="W87" s="27"/>
      <c r="X87" s="27">
        <v>12000</v>
      </c>
      <c r="Y87" s="27"/>
      <c r="Z87" s="27"/>
      <c r="AA87" s="27">
        <f t="shared" si="5"/>
        <v>0</v>
      </c>
      <c r="AB87" s="27"/>
      <c r="AC87" s="27"/>
      <c r="AD87" s="27"/>
      <c r="AE87" s="28"/>
    </row>
    <row r="88" spans="1:31" ht="36.6" customHeight="1" x14ac:dyDescent="0.25">
      <c r="A88" s="23" t="s">
        <v>235</v>
      </c>
      <c r="B88" s="24"/>
      <c r="C88" s="68" t="s">
        <v>181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26" t="s">
        <v>179</v>
      </c>
      <c r="P88" s="26"/>
      <c r="Q88" s="26"/>
      <c r="R88" s="26"/>
      <c r="S88" s="26" t="s">
        <v>78</v>
      </c>
      <c r="T88" s="26"/>
      <c r="U88" s="27"/>
      <c r="V88" s="27"/>
      <c r="W88" s="27"/>
      <c r="X88" s="27">
        <v>5500</v>
      </c>
      <c r="Y88" s="27"/>
      <c r="Z88" s="27"/>
      <c r="AA88" s="27">
        <f t="shared" si="5"/>
        <v>0</v>
      </c>
      <c r="AB88" s="27"/>
      <c r="AC88" s="27"/>
      <c r="AD88" s="27"/>
      <c r="AE88" s="28"/>
    </row>
    <row r="89" spans="1:31" ht="22.15" customHeight="1" x14ac:dyDescent="0.25">
      <c r="A89" s="49" t="s">
        <v>182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19" t="s">
        <v>187</v>
      </c>
      <c r="Y89" s="50"/>
      <c r="Z89" s="50"/>
      <c r="AA89" s="38">
        <f>SUM(AA86:AE88)</f>
        <v>0</v>
      </c>
      <c r="AB89" s="38"/>
      <c r="AC89" s="38"/>
      <c r="AD89" s="38"/>
      <c r="AE89" s="39"/>
    </row>
    <row r="90" spans="1:31" ht="25.9" customHeight="1" x14ac:dyDescent="0.25">
      <c r="A90" s="51" t="s">
        <v>188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3"/>
      <c r="S90" s="54" t="s">
        <v>190</v>
      </c>
      <c r="T90" s="52"/>
      <c r="U90" s="52"/>
      <c r="V90" s="52"/>
      <c r="W90" s="52"/>
      <c r="X90" s="52"/>
      <c r="Y90" s="52"/>
      <c r="Z90" s="53"/>
      <c r="AA90" s="30">
        <f>AA59+AA76+AA84+AA89</f>
        <v>1500</v>
      </c>
      <c r="AB90" s="31"/>
      <c r="AC90" s="31"/>
      <c r="AD90" s="31"/>
      <c r="AE90" s="32"/>
    </row>
    <row r="91" spans="1:31" ht="25.9" customHeight="1" x14ac:dyDescent="0.25">
      <c r="A91" s="51" t="s">
        <v>236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24" t="s">
        <v>242</v>
      </c>
      <c r="T91" s="24"/>
      <c r="U91" s="24"/>
      <c r="V91" s="24"/>
      <c r="W91" s="24"/>
      <c r="X91" s="24"/>
      <c r="Y91" s="24"/>
      <c r="Z91" s="24"/>
      <c r="AA91" s="30">
        <f>AA90*0.08</f>
        <v>120</v>
      </c>
      <c r="AB91" s="31"/>
      <c r="AC91" s="31"/>
      <c r="AD91" s="31"/>
      <c r="AE91" s="32"/>
    </row>
    <row r="92" spans="1:31" ht="31.9" customHeight="1" x14ac:dyDescent="0.25">
      <c r="A92" s="55" t="s">
        <v>189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7" t="s">
        <v>238</v>
      </c>
      <c r="T92" s="27"/>
      <c r="U92" s="27"/>
      <c r="V92" s="27"/>
      <c r="W92" s="27"/>
      <c r="X92" s="27"/>
      <c r="Y92" s="27"/>
      <c r="Z92" s="27"/>
      <c r="AA92" s="27">
        <f>AA90*0.15</f>
        <v>225</v>
      </c>
      <c r="AB92" s="27"/>
      <c r="AC92" s="27"/>
      <c r="AD92" s="27"/>
      <c r="AE92" s="28"/>
    </row>
    <row r="93" spans="1:31" ht="31.9" customHeight="1" x14ac:dyDescent="0.25">
      <c r="A93" s="160" t="s">
        <v>193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2"/>
      <c r="S93" s="163" t="s">
        <v>243</v>
      </c>
      <c r="T93" s="31"/>
      <c r="U93" s="31"/>
      <c r="V93" s="31"/>
      <c r="W93" s="31"/>
      <c r="X93" s="31"/>
      <c r="Y93" s="31"/>
      <c r="Z93" s="88"/>
      <c r="AA93" s="30">
        <v>500</v>
      </c>
      <c r="AB93" s="31"/>
      <c r="AC93" s="31"/>
      <c r="AD93" s="31"/>
      <c r="AE93" s="32"/>
    </row>
    <row r="94" spans="1:31" ht="35.450000000000003" customHeight="1" x14ac:dyDescent="0.25">
      <c r="A94" s="155" t="s">
        <v>191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7" t="s">
        <v>237</v>
      </c>
      <c r="T94" s="157"/>
      <c r="U94" s="157"/>
      <c r="V94" s="157"/>
      <c r="W94" s="157"/>
      <c r="X94" s="157"/>
      <c r="Y94" s="157"/>
      <c r="Z94" s="157"/>
      <c r="AA94" s="33">
        <f>AA92+AA93</f>
        <v>725</v>
      </c>
      <c r="AB94" s="34"/>
      <c r="AC94" s="34"/>
      <c r="AD94" s="34"/>
      <c r="AE94" s="35"/>
    </row>
    <row r="95" spans="1:31" ht="35.450000000000003" customHeight="1" x14ac:dyDescent="0.25">
      <c r="A95" s="158" t="s">
        <v>196</v>
      </c>
      <c r="B95" s="159"/>
      <c r="C95" s="159"/>
      <c r="D95" s="159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5"/>
    </row>
    <row r="96" spans="1:31" ht="59.25" customHeight="1" thickBot="1" x14ac:dyDescent="0.3">
      <c r="A96" s="301" t="s">
        <v>239</v>
      </c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3"/>
    </row>
    <row r="97" spans="1:31" x14ac:dyDescent="0.25">
      <c r="A97" s="149" t="s">
        <v>98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1"/>
    </row>
    <row r="98" spans="1:31" x14ac:dyDescent="0.2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2"/>
    </row>
    <row r="99" spans="1:31" x14ac:dyDescent="0.2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5"/>
    </row>
    <row r="100" spans="1:31" x14ac:dyDescent="0.2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5"/>
    </row>
    <row r="101" spans="1:31" x14ac:dyDescent="0.2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5"/>
    </row>
    <row r="102" spans="1:31" x14ac:dyDescent="0.2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5"/>
    </row>
    <row r="103" spans="1:31" x14ac:dyDescent="0.2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5"/>
    </row>
    <row r="104" spans="1:31" x14ac:dyDescent="0.2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5"/>
    </row>
    <row r="105" spans="1:31" x14ac:dyDescent="0.2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5"/>
    </row>
    <row r="106" spans="1:31" x14ac:dyDescent="0.2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5"/>
    </row>
    <row r="107" spans="1:31" x14ac:dyDescent="0.2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</row>
    <row r="108" spans="1:31" x14ac:dyDescent="0.2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5"/>
    </row>
    <row r="109" spans="1:31" x14ac:dyDescent="0.2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5"/>
    </row>
    <row r="110" spans="1:31" ht="21.6" customHeight="1" x14ac:dyDescent="0.2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5"/>
    </row>
    <row r="111" spans="1:31" ht="21.6" customHeight="1" x14ac:dyDescent="0.2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5"/>
    </row>
    <row r="112" spans="1:31" ht="21.6" customHeight="1" x14ac:dyDescent="0.2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5"/>
    </row>
    <row r="113" spans="1:31" ht="21.6" customHeight="1" x14ac:dyDescent="0.25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5"/>
    </row>
    <row r="114" spans="1:31" ht="21.6" customHeight="1" x14ac:dyDescent="0.2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5"/>
    </row>
    <row r="115" spans="1:31" ht="21.6" customHeight="1" x14ac:dyDescent="0.25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5"/>
    </row>
    <row r="116" spans="1:31" ht="93.6" customHeight="1" x14ac:dyDescent="0.25">
      <c r="A116" s="4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8"/>
    </row>
    <row r="117" spans="1:31" ht="24.75" customHeight="1" x14ac:dyDescent="0.25">
      <c r="A117" s="152" t="s">
        <v>122</v>
      </c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4"/>
    </row>
    <row r="118" spans="1:31" ht="13.15" customHeight="1" x14ac:dyDescent="0.25">
      <c r="A118" s="145" t="s">
        <v>123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7"/>
    </row>
    <row r="119" spans="1:31" ht="24.6" customHeight="1" x14ac:dyDescent="0.25">
      <c r="A119" s="164" t="s">
        <v>127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6"/>
    </row>
    <row r="120" spans="1:31" ht="13.15" customHeight="1" x14ac:dyDescent="0.25">
      <c r="A120" s="145" t="s">
        <v>124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7"/>
    </row>
    <row r="121" spans="1:31" x14ac:dyDescent="0.25">
      <c r="A121" s="148" t="s">
        <v>130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</row>
    <row r="122" spans="1:31" ht="18.75" x14ac:dyDescent="0.25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6"/>
      <c r="N122" s="103" t="s">
        <v>99</v>
      </c>
      <c r="O122" s="104"/>
      <c r="P122" s="104"/>
      <c r="Q122" s="104"/>
      <c r="R122" s="105"/>
      <c r="S122" s="106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8"/>
    </row>
    <row r="123" spans="1:31" ht="18" customHeight="1" x14ac:dyDescent="0.25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9"/>
      <c r="N123" s="106"/>
      <c r="O123" s="107"/>
      <c r="P123" s="107"/>
      <c r="Q123" s="107"/>
      <c r="R123" s="138"/>
      <c r="S123" s="109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1"/>
    </row>
    <row r="124" spans="1:31" ht="18" customHeight="1" x14ac:dyDescent="0.25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9"/>
      <c r="N124" s="109"/>
      <c r="O124" s="110"/>
      <c r="P124" s="110"/>
      <c r="Q124" s="110"/>
      <c r="R124" s="139"/>
      <c r="S124" s="109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1"/>
    </row>
    <row r="125" spans="1:31" ht="14.45" customHeight="1" x14ac:dyDescent="0.25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9"/>
      <c r="N125" s="109"/>
      <c r="O125" s="110"/>
      <c r="P125" s="110"/>
      <c r="Q125" s="110"/>
      <c r="R125" s="139"/>
      <c r="S125" s="109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1"/>
    </row>
    <row r="126" spans="1:31" ht="14.45" customHeight="1" x14ac:dyDescent="0.25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9"/>
      <c r="N126" s="109"/>
      <c r="O126" s="110"/>
      <c r="P126" s="110"/>
      <c r="Q126" s="110"/>
      <c r="R126" s="139"/>
      <c r="S126" s="109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1"/>
    </row>
    <row r="127" spans="1:31" ht="14.45" customHeight="1" x14ac:dyDescent="0.2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9"/>
      <c r="N127" s="109"/>
      <c r="O127" s="110"/>
      <c r="P127" s="110"/>
      <c r="Q127" s="110"/>
      <c r="R127" s="139"/>
      <c r="S127" s="112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4"/>
    </row>
    <row r="128" spans="1:31" ht="14.45" customHeight="1" x14ac:dyDescent="0.25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9"/>
      <c r="N128" s="112"/>
      <c r="O128" s="113"/>
      <c r="P128" s="113"/>
      <c r="Q128" s="113"/>
      <c r="R128" s="140"/>
      <c r="S128" s="92" t="s">
        <v>100</v>
      </c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6"/>
    </row>
    <row r="129" spans="1:31" ht="14.45" customHeight="1" x14ac:dyDescent="0.25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9"/>
      <c r="N129" s="117" t="s">
        <v>101</v>
      </c>
      <c r="O129" s="118"/>
      <c r="P129" s="118"/>
      <c r="Q129" s="118"/>
      <c r="R129" s="119"/>
      <c r="S129" s="126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8"/>
    </row>
    <row r="130" spans="1:31" x14ac:dyDescent="0.25">
      <c r="A130" s="100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2"/>
      <c r="N130" s="120"/>
      <c r="O130" s="121"/>
      <c r="P130" s="121"/>
      <c r="Q130" s="121"/>
      <c r="R130" s="122"/>
      <c r="S130" s="129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1"/>
    </row>
    <row r="131" spans="1:31" ht="16.149999999999999" customHeight="1" x14ac:dyDescent="0.25">
      <c r="A131" s="51" t="s">
        <v>102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/>
      <c r="N131" s="123"/>
      <c r="O131" s="124"/>
      <c r="P131" s="124"/>
      <c r="Q131" s="124"/>
      <c r="R131" s="125"/>
      <c r="S131" s="132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4"/>
    </row>
    <row r="132" spans="1:31" ht="36.75" customHeight="1" thickBot="1" x14ac:dyDescent="0.3">
      <c r="A132" s="135" t="s">
        <v>129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7"/>
    </row>
    <row r="133" spans="1:31" ht="12.6" customHeight="1" x14ac:dyDescent="0.25">
      <c r="A133" s="64" t="s">
        <v>125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"/>
      <c r="S133" s="65" t="s">
        <v>104</v>
      </c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7"/>
    </row>
    <row r="134" spans="1:31" ht="12" customHeight="1" x14ac:dyDescent="0.25">
      <c r="A134" s="57" t="s">
        <v>103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8"/>
      <c r="S134" s="58" t="s">
        <v>105</v>
      </c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9"/>
    </row>
    <row r="135" spans="1:31" ht="24.6" customHeight="1" x14ac:dyDescent="0.25">
      <c r="A135" s="59" t="s">
        <v>126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8"/>
      <c r="S135" s="141" t="s">
        <v>106</v>
      </c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9"/>
    </row>
    <row r="136" spans="1:31" ht="12" customHeight="1" x14ac:dyDescent="0.25">
      <c r="A136" s="57" t="s">
        <v>114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8"/>
      <c r="S136" s="58" t="s">
        <v>107</v>
      </c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9"/>
    </row>
    <row r="137" spans="1:31" ht="12.6" customHeight="1" x14ac:dyDescent="0.25">
      <c r="A137" s="57" t="s">
        <v>115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8"/>
      <c r="S137" s="58" t="s">
        <v>108</v>
      </c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9"/>
    </row>
    <row r="138" spans="1:31" ht="12.6" customHeight="1" x14ac:dyDescent="0.25">
      <c r="A138" s="57" t="s">
        <v>194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8"/>
      <c r="S138" s="58" t="s">
        <v>109</v>
      </c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9"/>
    </row>
    <row r="139" spans="1:31" ht="12.6" customHeight="1" x14ac:dyDescent="0.25">
      <c r="A139" s="57" t="s">
        <v>195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8"/>
      <c r="S139" s="58" t="s">
        <v>110</v>
      </c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9"/>
    </row>
    <row r="140" spans="1:31" ht="12" customHeight="1" thickBot="1" x14ac:dyDescent="0.3">
      <c r="A140" s="61" t="s">
        <v>128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3"/>
    </row>
    <row r="141" spans="1:31" ht="19.899999999999999" customHeight="1" x14ac:dyDescent="0.25">
      <c r="A141" s="142" t="s">
        <v>97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4"/>
    </row>
    <row r="142" spans="1:31" ht="15" customHeight="1" x14ac:dyDescent="0.25">
      <c r="A142" s="3" t="s">
        <v>77</v>
      </c>
      <c r="B142" s="66" t="s">
        <v>240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26"/>
      <c r="AE142" s="56"/>
    </row>
    <row r="143" spans="1:31" ht="12" customHeight="1" x14ac:dyDescent="0.25">
      <c r="A143" s="3" t="s">
        <v>79</v>
      </c>
      <c r="B143" s="66" t="s">
        <v>241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26"/>
      <c r="AE143" s="56"/>
    </row>
    <row r="144" spans="1:31" ht="12.6" customHeight="1" thickBot="1" x14ac:dyDescent="0.3">
      <c r="A144" s="10" t="s">
        <v>80</v>
      </c>
      <c r="B144" s="29" t="s">
        <v>192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36"/>
      <c r="AE144" s="37"/>
    </row>
  </sheetData>
  <mergeCells count="505">
    <mergeCell ref="C55:N55"/>
    <mergeCell ref="C56:N56"/>
    <mergeCell ref="A96:AE96"/>
    <mergeCell ref="C66:N66"/>
    <mergeCell ref="O66:R66"/>
    <mergeCell ref="S66:T66"/>
    <mergeCell ref="U66:W66"/>
    <mergeCell ref="X66:Z66"/>
    <mergeCell ref="AA66:AE66"/>
    <mergeCell ref="C58:N58"/>
    <mergeCell ref="C61:N61"/>
    <mergeCell ref="C62:N62"/>
    <mergeCell ref="C63:N63"/>
    <mergeCell ref="C64:N64"/>
    <mergeCell ref="S58:T58"/>
    <mergeCell ref="A59:W59"/>
    <mergeCell ref="A58:B58"/>
    <mergeCell ref="O58:R58"/>
    <mergeCell ref="U64:W64"/>
    <mergeCell ref="S63:T63"/>
    <mergeCell ref="S64:T64"/>
    <mergeCell ref="A77:AE77"/>
    <mergeCell ref="C65:N65"/>
    <mergeCell ref="A6:AE6"/>
    <mergeCell ref="A57:B57"/>
    <mergeCell ref="C57:N57"/>
    <mergeCell ref="O57:R57"/>
    <mergeCell ref="S57:T57"/>
    <mergeCell ref="U57:W57"/>
    <mergeCell ref="X57:Z57"/>
    <mergeCell ref="AA57:AE57"/>
    <mergeCell ref="U50:W50"/>
    <mergeCell ref="X50:Z50"/>
    <mergeCell ref="S50:T50"/>
    <mergeCell ref="S51:T51"/>
    <mergeCell ref="S52:T52"/>
    <mergeCell ref="S53:T53"/>
    <mergeCell ref="S54:T54"/>
    <mergeCell ref="O50:R50"/>
    <mergeCell ref="O51:R51"/>
    <mergeCell ref="O52:R52"/>
    <mergeCell ref="S55:T55"/>
    <mergeCell ref="S56:T56"/>
    <mergeCell ref="O53:R53"/>
    <mergeCell ref="O54:R54"/>
    <mergeCell ref="O55:R55"/>
    <mergeCell ref="O56:R56"/>
    <mergeCell ref="A63:B63"/>
    <mergeCell ref="U65:W65"/>
    <mergeCell ref="X65:Z65"/>
    <mergeCell ref="AA65:AE65"/>
    <mergeCell ref="U67:W67"/>
    <mergeCell ref="X67:Z67"/>
    <mergeCell ref="AA67:AE67"/>
    <mergeCell ref="U68:W68"/>
    <mergeCell ref="X68:Z68"/>
    <mergeCell ref="AA68:AE68"/>
    <mergeCell ref="U63:W63"/>
    <mergeCell ref="X63:Z63"/>
    <mergeCell ref="AA63:AE63"/>
    <mergeCell ref="X64:Z64"/>
    <mergeCell ref="AA64:AE64"/>
    <mergeCell ref="A66:B66"/>
    <mergeCell ref="C70:N71"/>
    <mergeCell ref="O65:R65"/>
    <mergeCell ref="O67:R67"/>
    <mergeCell ref="O68:R68"/>
    <mergeCell ref="A70:B70"/>
    <mergeCell ref="C67:N69"/>
    <mergeCell ref="A71:B71"/>
    <mergeCell ref="O71:R71"/>
    <mergeCell ref="S71:T71"/>
    <mergeCell ref="A1:AE3"/>
    <mergeCell ref="A4:U5"/>
    <mergeCell ref="V4:AE5"/>
    <mergeCell ref="A61:B61"/>
    <mergeCell ref="A10:E10"/>
    <mergeCell ref="F10:S10"/>
    <mergeCell ref="T10:V10"/>
    <mergeCell ref="W10:AE10"/>
    <mergeCell ref="A7:AE7"/>
    <mergeCell ref="A8:I8"/>
    <mergeCell ref="J8:AE8"/>
    <mergeCell ref="A9:D9"/>
    <mergeCell ref="E9:I9"/>
    <mergeCell ref="J9:O9"/>
    <mergeCell ref="P9:AE9"/>
    <mergeCell ref="A14:E14"/>
    <mergeCell ref="A19:E19"/>
    <mergeCell ref="F19:J19"/>
    <mergeCell ref="K18:O18"/>
    <mergeCell ref="K19:O19"/>
    <mergeCell ref="A16:E16"/>
    <mergeCell ref="F16:O16"/>
    <mergeCell ref="P16:R16"/>
    <mergeCell ref="S16:AE16"/>
    <mergeCell ref="F14:O14"/>
    <mergeCell ref="P14:R14"/>
    <mergeCell ref="S14:AE14"/>
    <mergeCell ref="A11:AE11"/>
    <mergeCell ref="A12:D12"/>
    <mergeCell ref="E12:I12"/>
    <mergeCell ref="J12:O12"/>
    <mergeCell ref="P12:AE12"/>
    <mergeCell ref="A13:E13"/>
    <mergeCell ref="F13:S13"/>
    <mergeCell ref="T13:V13"/>
    <mergeCell ref="W13:AE13"/>
    <mergeCell ref="P15:AE15"/>
    <mergeCell ref="A17:AE17"/>
    <mergeCell ref="A18:E18"/>
    <mergeCell ref="F18:J18"/>
    <mergeCell ref="A15:O15"/>
    <mergeCell ref="P18:V18"/>
    <mergeCell ref="W18:AE18"/>
    <mergeCell ref="P19:V19"/>
    <mergeCell ref="W19:AE19"/>
    <mergeCell ref="A22:M22"/>
    <mergeCell ref="A23:M23"/>
    <mergeCell ref="O22:AC22"/>
    <mergeCell ref="AD22:AE22"/>
    <mergeCell ref="O23:AC23"/>
    <mergeCell ref="AD23:AE23"/>
    <mergeCell ref="R20:T20"/>
    <mergeCell ref="U20:AB20"/>
    <mergeCell ref="AC20:AE20"/>
    <mergeCell ref="A20:G20"/>
    <mergeCell ref="H20:J20"/>
    <mergeCell ref="AC21:AE21"/>
    <mergeCell ref="K20:Q20"/>
    <mergeCell ref="A21:N21"/>
    <mergeCell ref="O21:R21"/>
    <mergeCell ref="S21:AB21"/>
    <mergeCell ref="A26:AE26"/>
    <mergeCell ref="AD24:AE24"/>
    <mergeCell ref="A25:D25"/>
    <mergeCell ref="E25:F25"/>
    <mergeCell ref="G25:J25"/>
    <mergeCell ref="K25:L25"/>
    <mergeCell ref="M25:P25"/>
    <mergeCell ref="Q25:R25"/>
    <mergeCell ref="S25:V25"/>
    <mergeCell ref="A24:C24"/>
    <mergeCell ref="D24:J24"/>
    <mergeCell ref="K24:L24"/>
    <mergeCell ref="M24:T24"/>
    <mergeCell ref="U24:V24"/>
    <mergeCell ref="W24:AC24"/>
    <mergeCell ref="W25:X25"/>
    <mergeCell ref="Y25:AC25"/>
    <mergeCell ref="AD25:AE25"/>
    <mergeCell ref="X32:AC32"/>
    <mergeCell ref="V32:W32"/>
    <mergeCell ref="AD32:AE32"/>
    <mergeCell ref="E33:L33"/>
    <mergeCell ref="M33:N33"/>
    <mergeCell ref="O33:U33"/>
    <mergeCell ref="V33:W33"/>
    <mergeCell ref="X33:AC33"/>
    <mergeCell ref="AD33:AE33"/>
    <mergeCell ref="E32:L32"/>
    <mergeCell ref="M32:N32"/>
    <mergeCell ref="Z31:AB31"/>
    <mergeCell ref="AC31:AE31"/>
    <mergeCell ref="X28:Y28"/>
    <mergeCell ref="E29:K29"/>
    <mergeCell ref="L29:M29"/>
    <mergeCell ref="N29:P29"/>
    <mergeCell ref="Q29:R29"/>
    <mergeCell ref="S29:W29"/>
    <mergeCell ref="X29:Y29"/>
    <mergeCell ref="L28:M28"/>
    <mergeCell ref="N28:P28"/>
    <mergeCell ref="Q28:R28"/>
    <mergeCell ref="S28:W28"/>
    <mergeCell ref="E28:K28"/>
    <mergeCell ref="E31:K31"/>
    <mergeCell ref="L31:M31"/>
    <mergeCell ref="N31:P31"/>
    <mergeCell ref="Q31:R31"/>
    <mergeCell ref="S31:W31"/>
    <mergeCell ref="X31:Y31"/>
    <mergeCell ref="Z27:AB27"/>
    <mergeCell ref="Z28:AB28"/>
    <mergeCell ref="AC27:AE27"/>
    <mergeCell ref="AC28:AE28"/>
    <mergeCell ref="Z29:AB29"/>
    <mergeCell ref="AC29:AE29"/>
    <mergeCell ref="Z30:AB30"/>
    <mergeCell ref="AC30:AE30"/>
    <mergeCell ref="E30:K30"/>
    <mergeCell ref="L30:M30"/>
    <mergeCell ref="N30:P30"/>
    <mergeCell ref="Q30:R30"/>
    <mergeCell ref="S30:W30"/>
    <mergeCell ref="X30:Y30"/>
    <mergeCell ref="Q27:R27"/>
    <mergeCell ref="N27:P27"/>
    <mergeCell ref="S27:W27"/>
    <mergeCell ref="X27:Y27"/>
    <mergeCell ref="E27:K27"/>
    <mergeCell ref="L27:M27"/>
    <mergeCell ref="V34:W34"/>
    <mergeCell ref="X34:AC34"/>
    <mergeCell ref="AD34:AE34"/>
    <mergeCell ref="X37:AC37"/>
    <mergeCell ref="V37:W37"/>
    <mergeCell ref="AD37:AE37"/>
    <mergeCell ref="O38:U38"/>
    <mergeCell ref="E39:L39"/>
    <mergeCell ref="M39:AE39"/>
    <mergeCell ref="V38:W38"/>
    <mergeCell ref="X38:AC38"/>
    <mergeCell ref="AD38:AE38"/>
    <mergeCell ref="E38:L38"/>
    <mergeCell ref="M37:N37"/>
    <mergeCell ref="M38:N38"/>
    <mergeCell ref="AD35:AE35"/>
    <mergeCell ref="O36:U36"/>
    <mergeCell ref="X36:AC36"/>
    <mergeCell ref="AD36:AE36"/>
    <mergeCell ref="V36:W36"/>
    <mergeCell ref="E37:L37"/>
    <mergeCell ref="O37:U37"/>
    <mergeCell ref="V35:W35"/>
    <mergeCell ref="X35:AC35"/>
    <mergeCell ref="A27:D39"/>
    <mergeCell ref="E40:L40"/>
    <mergeCell ref="M40:N40"/>
    <mergeCell ref="A40:D41"/>
    <mergeCell ref="E42:L42"/>
    <mergeCell ref="M42:N42"/>
    <mergeCell ref="E34:L34"/>
    <mergeCell ref="M34:N34"/>
    <mergeCell ref="O34:U34"/>
    <mergeCell ref="E35:L35"/>
    <mergeCell ref="M35:N35"/>
    <mergeCell ref="O35:U35"/>
    <mergeCell ref="E36:L36"/>
    <mergeCell ref="M36:N36"/>
    <mergeCell ref="O32:U32"/>
    <mergeCell ref="A42:D44"/>
    <mergeCell ref="E44:L44"/>
    <mergeCell ref="M44:N44"/>
    <mergeCell ref="O44:U44"/>
    <mergeCell ref="O40:U40"/>
    <mergeCell ref="X40:AC40"/>
    <mergeCell ref="AD40:AE40"/>
    <mergeCell ref="V40:W40"/>
    <mergeCell ref="E41:L41"/>
    <mergeCell ref="O41:U41"/>
    <mergeCell ref="X41:AC41"/>
    <mergeCell ref="M41:N41"/>
    <mergeCell ref="V41:W41"/>
    <mergeCell ref="AD41:AE41"/>
    <mergeCell ref="A47:AE47"/>
    <mergeCell ref="X44:AC44"/>
    <mergeCell ref="V44:W44"/>
    <mergeCell ref="AD44:AE44"/>
    <mergeCell ref="O42:U42"/>
    <mergeCell ref="V42:W42"/>
    <mergeCell ref="X42:AC42"/>
    <mergeCell ref="AD42:AE42"/>
    <mergeCell ref="E43:L43"/>
    <mergeCell ref="M43:N43"/>
    <mergeCell ref="O43:U43"/>
    <mergeCell ref="V43:W43"/>
    <mergeCell ref="X43:AC43"/>
    <mergeCell ref="AD43:AE43"/>
    <mergeCell ref="A45:AE45"/>
    <mergeCell ref="A46:Y46"/>
    <mergeCell ref="Z46:AB46"/>
    <mergeCell ref="AC46:AE46"/>
    <mergeCell ref="A50:B50"/>
    <mergeCell ref="A51:B51"/>
    <mergeCell ref="A48:B48"/>
    <mergeCell ref="C48:N48"/>
    <mergeCell ref="C50:N50"/>
    <mergeCell ref="C51:N51"/>
    <mergeCell ref="O48:R48"/>
    <mergeCell ref="A54:B54"/>
    <mergeCell ref="A53:B53"/>
    <mergeCell ref="A52:B52"/>
    <mergeCell ref="C52:N52"/>
    <mergeCell ref="C53:N53"/>
    <mergeCell ref="C54:N54"/>
    <mergeCell ref="A49:AE49"/>
    <mergeCell ref="AA50:AE50"/>
    <mergeCell ref="U48:W48"/>
    <mergeCell ref="X48:Z48"/>
    <mergeCell ref="AA48:AE48"/>
    <mergeCell ref="S48:T48"/>
    <mergeCell ref="U51:W51"/>
    <mergeCell ref="X51:Z51"/>
    <mergeCell ref="AA51:AE51"/>
    <mergeCell ref="U52:W52"/>
    <mergeCell ref="X52:Z52"/>
    <mergeCell ref="A55:B55"/>
    <mergeCell ref="A56:B56"/>
    <mergeCell ref="A62:B62"/>
    <mergeCell ref="A68:B68"/>
    <mergeCell ref="A69:B69"/>
    <mergeCell ref="A64:B64"/>
    <mergeCell ref="A65:B65"/>
    <mergeCell ref="A67:B67"/>
    <mergeCell ref="A119:AE119"/>
    <mergeCell ref="U56:W56"/>
    <mergeCell ref="X56:Z56"/>
    <mergeCell ref="AA56:AE56"/>
    <mergeCell ref="U58:W58"/>
    <mergeCell ref="X58:Z58"/>
    <mergeCell ref="AA58:AE58"/>
    <mergeCell ref="AA59:AE59"/>
    <mergeCell ref="U61:W61"/>
    <mergeCell ref="X61:Z61"/>
    <mergeCell ref="AA61:AE61"/>
    <mergeCell ref="U62:W62"/>
    <mergeCell ref="X62:Z62"/>
    <mergeCell ref="AA62:AE62"/>
    <mergeCell ref="A60:AE60"/>
    <mergeCell ref="X59:Z59"/>
    <mergeCell ref="A120:AE120"/>
    <mergeCell ref="A121:AE121"/>
    <mergeCell ref="A97:AE97"/>
    <mergeCell ref="A117:AE117"/>
    <mergeCell ref="A118:AE118"/>
    <mergeCell ref="AA92:AE92"/>
    <mergeCell ref="S92:Z92"/>
    <mergeCell ref="A94:R94"/>
    <mergeCell ref="S94:Z94"/>
    <mergeCell ref="A95:D95"/>
    <mergeCell ref="A93:R93"/>
    <mergeCell ref="S93:Z93"/>
    <mergeCell ref="AA93:AE93"/>
    <mergeCell ref="A138:Q138"/>
    <mergeCell ref="A139:Q139"/>
    <mergeCell ref="S134:AD134"/>
    <mergeCell ref="S135:AD135"/>
    <mergeCell ref="S136:AD136"/>
    <mergeCell ref="S137:AD137"/>
    <mergeCell ref="S138:AD138"/>
    <mergeCell ref="S139:AD139"/>
    <mergeCell ref="A141:AE141"/>
    <mergeCell ref="A137:Q137"/>
    <mergeCell ref="A122:M130"/>
    <mergeCell ref="N122:R122"/>
    <mergeCell ref="S122:AE127"/>
    <mergeCell ref="S128:AE128"/>
    <mergeCell ref="N129:R131"/>
    <mergeCell ref="S129:AE131"/>
    <mergeCell ref="A131:M131"/>
    <mergeCell ref="A132:AE132"/>
    <mergeCell ref="N123:R128"/>
    <mergeCell ref="AA52:AE52"/>
    <mergeCell ref="U53:W53"/>
    <mergeCell ref="X53:Z53"/>
    <mergeCell ref="AA53:AE53"/>
    <mergeCell ref="U54:W54"/>
    <mergeCell ref="X54:Z54"/>
    <mergeCell ref="AA54:AE54"/>
    <mergeCell ref="U55:W55"/>
    <mergeCell ref="X55:Z55"/>
    <mergeCell ref="AA55:AE55"/>
    <mergeCell ref="X72:Z72"/>
    <mergeCell ref="AA72:AE72"/>
    <mergeCell ref="S61:T61"/>
    <mergeCell ref="S62:T62"/>
    <mergeCell ref="O62:R62"/>
    <mergeCell ref="O63:R63"/>
    <mergeCell ref="O64:R64"/>
    <mergeCell ref="O61:R61"/>
    <mergeCell ref="X70:Z70"/>
    <mergeCell ref="AA70:AE70"/>
    <mergeCell ref="O70:R70"/>
    <mergeCell ref="S70:T70"/>
    <mergeCell ref="U70:W70"/>
    <mergeCell ref="O69:R69"/>
    <mergeCell ref="S65:T65"/>
    <mergeCell ref="S67:T67"/>
    <mergeCell ref="S68:T68"/>
    <mergeCell ref="S69:T69"/>
    <mergeCell ref="U69:W69"/>
    <mergeCell ref="X69:Z69"/>
    <mergeCell ref="AA69:AE69"/>
    <mergeCell ref="U71:W71"/>
    <mergeCell ref="X71:Z71"/>
    <mergeCell ref="AA71:AE71"/>
    <mergeCell ref="A78:B78"/>
    <mergeCell ref="C78:N78"/>
    <mergeCell ref="O78:R78"/>
    <mergeCell ref="S78:T78"/>
    <mergeCell ref="U78:W78"/>
    <mergeCell ref="X78:Z78"/>
    <mergeCell ref="AA78:AE78"/>
    <mergeCell ref="A73:B73"/>
    <mergeCell ref="O73:R73"/>
    <mergeCell ref="S73:T73"/>
    <mergeCell ref="U73:W73"/>
    <mergeCell ref="X73:Z73"/>
    <mergeCell ref="AA73:AE73"/>
    <mergeCell ref="A74:B74"/>
    <mergeCell ref="O74:R74"/>
    <mergeCell ref="S74:T74"/>
    <mergeCell ref="U74:W74"/>
    <mergeCell ref="X74:Z74"/>
    <mergeCell ref="AA74:AE74"/>
    <mergeCell ref="C72:N74"/>
    <mergeCell ref="A72:B72"/>
    <mergeCell ref="O72:R72"/>
    <mergeCell ref="S72:T72"/>
    <mergeCell ref="U72:W72"/>
    <mergeCell ref="A75:B75"/>
    <mergeCell ref="C75:N75"/>
    <mergeCell ref="O75:R75"/>
    <mergeCell ref="S75:T75"/>
    <mergeCell ref="U75:W75"/>
    <mergeCell ref="X75:Z75"/>
    <mergeCell ref="AA75:AE75"/>
    <mergeCell ref="AA76:AE76"/>
    <mergeCell ref="A76:W76"/>
    <mergeCell ref="X76:Z76"/>
    <mergeCell ref="A88:B88"/>
    <mergeCell ref="C88:N88"/>
    <mergeCell ref="O88:R88"/>
    <mergeCell ref="S88:T88"/>
    <mergeCell ref="U88:W88"/>
    <mergeCell ref="X88:Z88"/>
    <mergeCell ref="AA88:AE88"/>
    <mergeCell ref="A86:B86"/>
    <mergeCell ref="C86:N86"/>
    <mergeCell ref="O86:R86"/>
    <mergeCell ref="S86:T86"/>
    <mergeCell ref="U86:W86"/>
    <mergeCell ref="X86:Z86"/>
    <mergeCell ref="AA86:AE86"/>
    <mergeCell ref="A81:B81"/>
    <mergeCell ref="C81:N81"/>
    <mergeCell ref="O81:R81"/>
    <mergeCell ref="S81:T81"/>
    <mergeCell ref="U81:W81"/>
    <mergeCell ref="X81:Z81"/>
    <mergeCell ref="AA81:AE81"/>
    <mergeCell ref="A87:B87"/>
    <mergeCell ref="C87:N87"/>
    <mergeCell ref="O87:R87"/>
    <mergeCell ref="S87:T87"/>
    <mergeCell ref="U87:W87"/>
    <mergeCell ref="X87:Z87"/>
    <mergeCell ref="AA87:AE87"/>
    <mergeCell ref="A79:B79"/>
    <mergeCell ref="C79:N79"/>
    <mergeCell ref="O79:R79"/>
    <mergeCell ref="S79:T79"/>
    <mergeCell ref="U79:W79"/>
    <mergeCell ref="X79:Z79"/>
    <mergeCell ref="AA79:AE79"/>
    <mergeCell ref="A80:B80"/>
    <mergeCell ref="C80:N80"/>
    <mergeCell ref="O80:R80"/>
    <mergeCell ref="S80:T80"/>
    <mergeCell ref="U80:W80"/>
    <mergeCell ref="X80:Z80"/>
    <mergeCell ref="AA80:AE80"/>
    <mergeCell ref="B144:AC144"/>
    <mergeCell ref="AA90:AE90"/>
    <mergeCell ref="AA91:AE91"/>
    <mergeCell ref="AA94:AE94"/>
    <mergeCell ref="AD144:AE144"/>
    <mergeCell ref="AA89:AE89"/>
    <mergeCell ref="A98:AE116"/>
    <mergeCell ref="A89:W89"/>
    <mergeCell ref="X89:Z89"/>
    <mergeCell ref="A90:R90"/>
    <mergeCell ref="S90:Z90"/>
    <mergeCell ref="A91:R91"/>
    <mergeCell ref="S91:Z91"/>
    <mergeCell ref="A92:R92"/>
    <mergeCell ref="AD143:AE143"/>
    <mergeCell ref="A134:Q134"/>
    <mergeCell ref="A135:Q135"/>
    <mergeCell ref="A136:Q136"/>
    <mergeCell ref="AD142:AE142"/>
    <mergeCell ref="A140:AE140"/>
    <mergeCell ref="A133:Q133"/>
    <mergeCell ref="B142:AC142"/>
    <mergeCell ref="B143:AC143"/>
    <mergeCell ref="S133:AD133"/>
    <mergeCell ref="AA84:AE84"/>
    <mergeCell ref="A85:AE85"/>
    <mergeCell ref="X84:Z84"/>
    <mergeCell ref="A84:W84"/>
    <mergeCell ref="A82:B82"/>
    <mergeCell ref="C82:N82"/>
    <mergeCell ref="O82:R82"/>
    <mergeCell ref="S82:T82"/>
    <mergeCell ref="U82:W82"/>
    <mergeCell ref="X82:Z82"/>
    <mergeCell ref="AA82:AE82"/>
    <mergeCell ref="A83:B83"/>
    <mergeCell ref="C83:N83"/>
    <mergeCell ref="O83:R83"/>
    <mergeCell ref="S83:T83"/>
    <mergeCell ref="U83:W83"/>
    <mergeCell ref="X83:Z83"/>
    <mergeCell ref="AA83:AE83"/>
  </mergeCells>
  <phoneticPr fontId="14" type="noConversion"/>
  <printOptions horizontalCentered="1"/>
  <pageMargins left="0" right="0" top="0" bottom="0" header="0" footer="0"/>
  <pageSetup paperSize="9" scale="94" orientation="portrait" r:id="rId1"/>
  <rowBreaks count="3" manualBreakCount="3">
    <brk id="31" max="30" man="1"/>
    <brk id="86" max="30" man="1"/>
    <brk id="12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Pęk</dc:creator>
  <cp:lastModifiedBy>Magdalena Ruman</cp:lastModifiedBy>
  <cp:lastPrinted>2020-05-08T10:31:39Z</cp:lastPrinted>
  <dcterms:created xsi:type="dcterms:W3CDTF">2019-09-25T18:58:34Z</dcterms:created>
  <dcterms:modified xsi:type="dcterms:W3CDTF">2020-05-12T06:36:28Z</dcterms:modified>
</cp:coreProperties>
</file>